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5031" sheetId="1" r:id="rId1"/>
  </sheets>
  <definedNames>
    <definedName name="_xlnm.Print_Area" localSheetId="0">КПК0615031!$A$1:$BQ$148</definedName>
  </definedNames>
  <calcPr calcId="162913"/>
</workbook>
</file>

<file path=xl/calcChain.xml><?xml version="1.0" encoding="utf-8"?>
<calcChain xmlns="http://schemas.openxmlformats.org/spreadsheetml/2006/main">
  <c r="AQ127" i="1" l="1"/>
  <c r="AQ124" i="1"/>
  <c r="AQ121" i="1"/>
  <c r="AQ119" i="1"/>
  <c r="AQ118" i="1"/>
  <c r="AQ117" i="1"/>
  <c r="AQ116" i="1"/>
  <c r="AI115" i="1"/>
  <c r="AA115" i="1"/>
  <c r="AI51" i="1"/>
  <c r="AY49" i="1"/>
  <c r="AY48" i="1"/>
  <c r="AY47" i="1"/>
  <c r="AY46" i="1"/>
  <c r="AI44" i="1"/>
  <c r="S44" i="1"/>
  <c r="AI39" i="1"/>
  <c r="BI109" i="1"/>
  <c r="BD109" i="1"/>
  <c r="AZ109" i="1"/>
  <c r="BN109" i="1" s="1"/>
  <c r="BI106" i="1"/>
  <c r="BD106" i="1"/>
  <c r="AZ106" i="1"/>
  <c r="BN106" i="1" s="1"/>
  <c r="BI105" i="1"/>
  <c r="BD105" i="1"/>
  <c r="AZ105" i="1"/>
  <c r="BN105" i="1" s="1"/>
  <c r="BI101" i="1"/>
  <c r="BD101" i="1"/>
  <c r="AZ101" i="1"/>
  <c r="BN101" i="1" s="1"/>
  <c r="BI100" i="1"/>
  <c r="BD100" i="1"/>
  <c r="AZ100" i="1"/>
  <c r="BN100" i="1" s="1"/>
  <c r="BI97" i="1"/>
  <c r="BD97" i="1"/>
  <c r="AZ97" i="1"/>
  <c r="BN97" i="1" s="1"/>
  <c r="BI96" i="1"/>
  <c r="BD96" i="1"/>
  <c r="AZ96" i="1"/>
  <c r="BN96" i="1" s="1"/>
  <c r="BI91" i="1"/>
  <c r="BD91" i="1"/>
  <c r="AZ91" i="1"/>
  <c r="AK91" i="1"/>
  <c r="BN91" i="1" s="1"/>
  <c r="BI90" i="1"/>
  <c r="BD90" i="1"/>
  <c r="AZ90" i="1"/>
  <c r="AK90" i="1"/>
  <c r="BN90" i="1" s="1"/>
  <c r="BH79" i="1"/>
  <c r="BC79" i="1"/>
  <c r="BH75" i="1"/>
  <c r="BC75" i="1"/>
  <c r="BH74" i="1"/>
  <c r="BC74" i="1"/>
  <c r="BH70" i="1"/>
  <c r="BC70" i="1"/>
  <c r="BH69" i="1"/>
  <c r="BC69" i="1"/>
  <c r="BH66" i="1"/>
  <c r="BC66" i="1"/>
  <c r="BH65" i="1"/>
  <c r="BC65" i="1"/>
  <c r="BI31" i="1"/>
  <c r="BD31" i="1"/>
  <c r="AZ31" i="1"/>
  <c r="AK31" i="1"/>
  <c r="BI30" i="1"/>
  <c r="BD30" i="1"/>
  <c r="AZ30" i="1"/>
  <c r="AK30" i="1"/>
  <c r="AQ115" i="1" l="1"/>
  <c r="AY44" i="1"/>
  <c r="BN30" i="1"/>
  <c r="BN31" i="1"/>
</calcChain>
</file>

<file path=xl/sharedStrings.xml><?xml version="1.0" encoding="utf-8"?>
<sst xmlns="http://schemas.openxmlformats.org/spreadsheetml/2006/main" count="338" uniqueCount="168">
  <si>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</si>
  <si>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</si>
  <si>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</si>
  <si>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</si>
  <si>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</si>
  <si>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</si>
  <si>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</si>
  <si>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</si>
  <si>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</si>
  <si>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</si>
  <si>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</si>
  <si>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</si>
  <si>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</si>
  <si>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</si>
  <si>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</si>
  <si>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</si>
  <si>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</si>
  <si>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</si>
  <si>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</si>
  <si>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</si>
  <si>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</si>
  <si>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</si>
  <si>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</si>
  <si>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</si>
  <si>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</si>
  <si>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</si>
  <si>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</si>
  <si>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</si>
  <si>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</si>
  <si>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</si>
  <si>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</si>
  <si>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</si>
  <si>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</si>
  <si>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</si>
  <si>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</si>
  <si>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</si>
  <si>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</si>
  <si>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</si>
  <si>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</si>
  <si>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</si>
  <si>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</si>
  <si>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</si>
  <si>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</si>
  <si>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</si>
  <si>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</si>
  <si>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</si>
  <si>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</si>
  <si>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</si>
  <si>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</si>
  <si>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</si>
  <si>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</si>
  <si>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</si>
  <si>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</si>
  <si>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</si>
  <si>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</si>
  <si>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</si>
  <si>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</si>
  <si>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</si>
  <si>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</si>
  <si>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</si>
  <si>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</si>
  <si>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</si>
  <si>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</si>
  <si>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</si>
  <si>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</si>
  <si>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</si>
  <si>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</si>
  <si>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</si>
  <si>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</si>
  <si>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</si>
  <si>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</si>
  <si>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</si>
  <si>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</si>
  <si>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</si>
  <si>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</si>
  <si>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</si>
  <si>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</si>
  <si>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</si>
  <si>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</si>
  <si>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</si>
  <si>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</si>
  <si>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</si>
  <si>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</si>
  <si>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</si>
  <si>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</si>
  <si>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</si>
  <si>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</si>
  <si>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</si>
  <si>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</si>
  <si>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</si>
  <si>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</si>
  <si>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</si>
  <si>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</si>
  <si>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</si>
  <si>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</si>
  <si>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</si>
  <si>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</si>
  <si>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</si>
  <si>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</si>
  <si>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</si>
  <si>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</si>
  <si>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</si>
  <si>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</si>
  <si>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</si>
  <si>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</si>
  <si>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</si>
  <si>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</si>
  <si>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</si>
  <si>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Підготовка спортивного резерву та підвищення рівня фізичної підготовленості дітей дитячо-юнацькими спортивними школами</t>
  </si>
  <si>
    <t>C32:BQ32</t>
  </si>
  <si>
    <t>Пояснення щодо причин розбіжностей між фактичними та затвердженими результативними показниками: Залишок коштів в зв'язку з обмеженнями вимог Постанови КМУ № 590 від 09.06.2021 року зі змінами, через які не було можливості придбати в повному обсязі спортивний інвентар, економія видатків на газопосточання, економія по заробітній платі та нарахуванню через простій, мобілізацію, перебування працівників на лікарняних та наявності вакантних посад.</t>
  </si>
  <si>
    <t>C63:BQ63</t>
  </si>
  <si>
    <t>затрат</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</si>
  <si>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</si>
  <si>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КДЮСШ, СДЮШОР), осіб,</t>
  </si>
  <si>
    <t>C67:BQ67</t>
  </si>
  <si>
    <t>Пояснення щодо причин розбіжностей між фактичними та затвердженими результативними показниками: Зменшення відбулося в зв'язку з мобілізацією тренерів-викладачів.</t>
  </si>
  <si>
    <t>продукту</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</si>
  <si>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 (дівчаток)</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</si>
  <si>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 (хлопчиків)</t>
  </si>
  <si>
    <t>C71:BQ71</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</si>
  <si>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зміною контингенту вихованців на 2022-2023 навчальні рооки.</t>
  </si>
  <si>
    <t>C72:BQ72</t>
  </si>
  <si>
    <t>ефективності</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</si>
  <si>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 (дівчаток)</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</si>
  <si>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 (хлопчиків)</t>
  </si>
  <si>
    <t>C76:BQ76</t>
  </si>
  <si>
    <t>Пояснення щодо причин розбіжностей між фактичними та затвердженими результативними показниками: Розбіжності на витрати пояснюються зменшенням витрат на заробітну плату, товари та послуги, комунальні послуги та енергоносії. Також відбулося зменшення кількості вихованців, які відвідують спортивну школу.</t>
  </si>
  <si>
    <t>C77:BQ77</t>
  </si>
  <si>
    <t>якості</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</si>
  <si>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</si>
  <si>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C92:BQ92</t>
  </si>
  <si>
    <t>Пояснення щодо причин розбіжностей між фактичними та затвердженими результативними показниками: У порівнянні з 2022 роком зросли кошторисні призначення через збільшення заробітної плати та витрати на відрядження.</t>
  </si>
  <si>
    <t>C94:BQ94</t>
  </si>
  <si>
    <t>C98:BQ98</t>
  </si>
  <si>
    <t>C102:BQ102</t>
  </si>
  <si>
    <t>C103:BQ103</t>
  </si>
  <si>
    <t>C107:BQ107</t>
  </si>
  <si>
    <t>Пояснення щодо причин розбіжностей між фактичними та затвердженими результативними показниками: Збільшення заробітної плати та витрати на відрядження.</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</si>
  <si>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</si>
  <si>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</si>
  <si>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</si>
  <si>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</si>
  <si>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</si>
  <si>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</si>
  <si>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</si>
  <si>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</si>
  <si>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</si>
  <si>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</si>
  <si>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</si>
  <si>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0615031</t>
  </si>
  <si>
    <t>Утримання та навчально-тренувальна робота комунальних дитячо-юнацьких спортивних шкіл</t>
  </si>
  <si>
    <t>0610000</t>
  </si>
  <si>
    <t>5031</t>
  </si>
  <si>
    <t>0810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</si>
  <si>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</si>
  <si>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</si>
  <si>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</si>
  <si>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</si>
  <si>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</si>
  <si>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</si>
  <si>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</si>
  <si>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01.01.2023 рік кредиторська заборгованність відсутня.</t>
  </si>
  <si>
    <t>Програма розроблена  для забезпечення реалізації державної політики в галузі фізичної культури і спорту на території громади, забезпечено право громадян на позашкільну освіту спортивного спрямування. Дана програма є актуальною і потребує подальшої реалізації.</t>
  </si>
  <si>
    <t>Програма забезпечує розвиток та вдосконалення здібностей вихованців дитячо-юнацьких спортивних шкіл в обраному виді спорту, в яких нараховується в 2023 році 201 особа (середнє значення). Учні представляють громаду на різних спортивних заходах.</t>
  </si>
  <si>
    <t>Підготовка спортивного резерву, спортсменів - членів збірних команд ТГ, області та України, виявлення і підтримка юних талантів, розвиток їх здібностей в обраному виді спорту та досягнення високих спортивних результатів.</t>
  </si>
  <si>
    <t>Очікується залучення до спортивного життя громади як найбільшої кількості учнів, підвищення їх спортивної підготовки для гідного представлення спортивних досягнень громадиу різних видах змагань.</t>
  </si>
  <si>
    <t>За бюджетною програмою 0615031 на 2023 рік (з урахуванням проведених змін протягом звітного року) затверджено видатки за загальним фондом у  сумі 2361155 грн ,  проведено касових видатків на суму 2155987,22 грн. Відхилення по загальному фонду становить 205167,78 грн. Склалась економія по предметам та матеріалам, по виконаним послугам, та роботам, тому що закупівля матеріалів  та  виконання робіт проводилось по цінам нижчим, чим було заплановано в кошторисі. На кінець року за загальним фондом  по заробітній платі з нарахуваннями склався залишок у сумі 134083,03 грн.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</si>
</sst>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8"/>
  <sheetViews>
    <sheetView tabSelected="1" topLeftCell="A2" zoomScaleNormal="100" workbookViewId="0">
      <selection activeCell="BX151" sqref="A1:IV151"/>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149</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140</v>
      </c>
      <c r="C13" s="60"/>
      <c r="D13" s="60"/>
      <c r="E13" s="60"/>
      <c r="F13" s="60"/>
      <c r="G13" s="60"/>
      <c r="H13" s="60"/>
      <c r="I13" s="60"/>
      <c r="J13" s="60"/>
      <c r="K13" s="60"/>
      <c r="L13" s="60"/>
      <c r="M13" s="14"/>
      <c r="N13" s="197" t="s">
        <v>141</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146</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152</v>
      </c>
      <c r="C16" s="60"/>
      <c r="D16" s="60"/>
      <c r="E16" s="60"/>
      <c r="F16" s="60"/>
      <c r="G16" s="60"/>
      <c r="H16" s="60"/>
      <c r="I16" s="60"/>
      <c r="J16" s="60"/>
      <c r="K16" s="60"/>
      <c r="L16" s="60"/>
      <c r="M16" s="14"/>
      <c r="N16" s="197" t="s">
        <v>141</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146</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150</v>
      </c>
      <c r="C19" s="60"/>
      <c r="D19" s="60"/>
      <c r="E19" s="60"/>
      <c r="F19" s="60"/>
      <c r="G19" s="60"/>
      <c r="H19" s="60"/>
      <c r="I19" s="60"/>
      <c r="J19" s="60"/>
      <c r="K19" s="60"/>
      <c r="L19" s="60"/>
      <c r="M19"/>
      <c r="N19" s="196" t="s">
        <v>153</v>
      </c>
      <c r="O19" s="60"/>
      <c r="P19" s="60"/>
      <c r="Q19" s="60"/>
      <c r="R19" s="60"/>
      <c r="S19" s="60"/>
      <c r="T19" s="60"/>
      <c r="U19" s="60"/>
      <c r="V19" s="60"/>
      <c r="W19" s="60"/>
      <c r="X19" s="60"/>
      <c r="Y19" s="60"/>
      <c r="Z19" s="19"/>
      <c r="AA19" s="196" t="s">
        <v>154</v>
      </c>
      <c r="AB19" s="60"/>
      <c r="AC19" s="60"/>
      <c r="AD19" s="60"/>
      <c r="AE19" s="60"/>
      <c r="AF19" s="60"/>
      <c r="AG19" s="60"/>
      <c r="AH19" s="60"/>
      <c r="AI19" s="60"/>
      <c r="AJ19" s="19"/>
      <c r="AK19" s="206" t="s">
        <v>151</v>
      </c>
      <c r="AL19" s="195"/>
      <c r="AM19" s="195"/>
      <c r="AN19" s="195"/>
      <c r="AO19" s="195"/>
      <c r="AP19" s="195"/>
      <c r="AQ19" s="195"/>
      <c r="AR19" s="195"/>
      <c r="AS19" s="195"/>
      <c r="AT19" s="195"/>
      <c r="AU19" s="195"/>
      <c r="AV19" s="195"/>
      <c r="AW19" s="195"/>
      <c r="AX19" s="195"/>
      <c r="AY19" s="195"/>
      <c r="AZ19" s="195"/>
      <c r="BA19" s="195"/>
      <c r="BB19" s="195"/>
      <c r="BC19" s="195"/>
      <c r="BD19" s="19"/>
      <c r="BE19" s="196" t="s">
        <v>147</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31.5" customHeight="1" x14ac:dyDescent="0.2">
      <c r="A22" s="194" t="s">
        <v>139</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148</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2361.1550000000002</v>
      </c>
      <c r="AB30" s="44"/>
      <c r="AC30" s="44"/>
      <c r="AD30" s="44"/>
      <c r="AE30" s="44"/>
      <c r="AF30" s="44">
        <v>177.91660000000002</v>
      </c>
      <c r="AG30" s="44"/>
      <c r="AH30" s="44"/>
      <c r="AI30" s="44"/>
      <c r="AJ30" s="44"/>
      <c r="AK30" s="44">
        <f>AA30+AF30</f>
        <v>2539.0716000000002</v>
      </c>
      <c r="AL30" s="44"/>
      <c r="AM30" s="44"/>
      <c r="AN30" s="44"/>
      <c r="AO30" s="44"/>
      <c r="AP30" s="44">
        <v>2155.9872200000004</v>
      </c>
      <c r="AQ30" s="44"/>
      <c r="AR30" s="44"/>
      <c r="AS30" s="44"/>
      <c r="AT30" s="44"/>
      <c r="AU30" s="44">
        <v>177.91160000000002</v>
      </c>
      <c r="AV30" s="44"/>
      <c r="AW30" s="44"/>
      <c r="AX30" s="44"/>
      <c r="AY30" s="44"/>
      <c r="AZ30" s="44">
        <f>AP30+AU30</f>
        <v>2333.8988200000003</v>
      </c>
      <c r="BA30" s="44"/>
      <c r="BB30" s="44"/>
      <c r="BC30" s="44"/>
      <c r="BD30" s="44">
        <f>AP30-AA30</f>
        <v>-205.16777999999977</v>
      </c>
      <c r="BE30" s="44"/>
      <c r="BF30" s="44"/>
      <c r="BG30" s="44"/>
      <c r="BH30" s="44"/>
      <c r="BI30" s="44">
        <f>AU30-AF30</f>
        <v>-4.9999999999954525E-3</v>
      </c>
      <c r="BJ30" s="44"/>
      <c r="BK30" s="44"/>
      <c r="BL30" s="44"/>
      <c r="BM30" s="44"/>
      <c r="BN30" s="44">
        <f>BD30+BI30</f>
        <v>-205.17277999999976</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2361.1550000000002</v>
      </c>
      <c r="AB31" s="38"/>
      <c r="AC31" s="38"/>
      <c r="AD31" s="38"/>
      <c r="AE31" s="38"/>
      <c r="AF31" s="38">
        <v>177.91660000000002</v>
      </c>
      <c r="AG31" s="38"/>
      <c r="AH31" s="38"/>
      <c r="AI31" s="38"/>
      <c r="AJ31" s="38"/>
      <c r="AK31" s="38">
        <f>AA31+AF31</f>
        <v>2539.0716000000002</v>
      </c>
      <c r="AL31" s="38"/>
      <c r="AM31" s="38"/>
      <c r="AN31" s="38"/>
      <c r="AO31" s="38"/>
      <c r="AP31" s="38">
        <v>2155.9872200000004</v>
      </c>
      <c r="AQ31" s="38"/>
      <c r="AR31" s="38"/>
      <c r="AS31" s="38"/>
      <c r="AT31" s="38"/>
      <c r="AU31" s="38">
        <v>177.91160000000002</v>
      </c>
      <c r="AV31" s="38"/>
      <c r="AW31" s="38"/>
      <c r="AX31" s="38"/>
      <c r="AY31" s="38"/>
      <c r="AZ31" s="38">
        <f>AP31+AU31</f>
        <v>2333.8988200000003</v>
      </c>
      <c r="BA31" s="38"/>
      <c r="BB31" s="38"/>
      <c r="BC31" s="38"/>
      <c r="BD31" s="38">
        <f>AP31-AA31</f>
        <v>-205.16777999999977</v>
      </c>
      <c r="BE31" s="38"/>
      <c r="BF31" s="38"/>
      <c r="BG31" s="38"/>
      <c r="BH31" s="38"/>
      <c r="BI31" s="38">
        <f>AU31-AF31</f>
        <v>-4.9999999999954525E-3</v>
      </c>
      <c r="BJ31" s="38"/>
      <c r="BK31" s="38"/>
      <c r="BL31" s="38"/>
      <c r="BM31" s="38"/>
      <c r="BN31" s="38">
        <f>BD31+BI31</f>
        <v>-205.17277999999976</v>
      </c>
      <c r="BO31" s="38"/>
      <c r="BP31" s="38"/>
      <c r="BQ31" s="38"/>
    </row>
    <row r="32" spans="1:80" ht="38.25"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148</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0</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155</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177.91200000000001</v>
      </c>
      <c r="T44" s="93"/>
      <c r="U44" s="93"/>
      <c r="V44" s="93"/>
      <c r="W44" s="93"/>
      <c r="X44" s="93"/>
      <c r="Y44" s="93"/>
      <c r="Z44" s="93"/>
      <c r="AA44" s="93"/>
      <c r="AB44" s="93"/>
      <c r="AC44" s="93"/>
      <c r="AD44" s="93"/>
      <c r="AE44" s="93"/>
      <c r="AF44" s="93"/>
      <c r="AG44" s="93"/>
      <c r="AH44" s="109"/>
      <c r="AI44" s="92">
        <f>AI46+AI47+AI48+AI49</f>
        <v>177.91200000000001</v>
      </c>
      <c r="AJ44" s="93"/>
      <c r="AK44" s="93"/>
      <c r="AL44" s="93"/>
      <c r="AM44" s="93"/>
      <c r="AN44" s="93"/>
      <c r="AO44" s="93"/>
      <c r="AP44" s="93"/>
      <c r="AQ44" s="93"/>
      <c r="AR44" s="93"/>
      <c r="AS44" s="93"/>
      <c r="AT44" s="93"/>
      <c r="AU44" s="93"/>
      <c r="AV44" s="93"/>
      <c r="AW44" s="93"/>
      <c r="AX44" s="109"/>
      <c r="AY44" s="92">
        <f>AY46+AY47+AY48+AY49</f>
        <v>0</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1"/>
      <c r="AO46" s="121"/>
      <c r="AP46" s="121"/>
      <c r="AQ46" s="121"/>
      <c r="AR46" s="121"/>
      <c r="AS46" s="121"/>
      <c r="AT46" s="121"/>
      <c r="AU46" s="121"/>
      <c r="AV46" s="121"/>
      <c r="AW46" s="121"/>
      <c r="AX46" s="124"/>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177.91200000000001</v>
      </c>
      <c r="T49" s="111"/>
      <c r="U49" s="111"/>
      <c r="V49" s="111"/>
      <c r="W49" s="111"/>
      <c r="X49" s="112"/>
      <c r="Y49" s="112"/>
      <c r="Z49" s="112"/>
      <c r="AA49" s="112"/>
      <c r="AB49" s="112"/>
      <c r="AC49" s="112"/>
      <c r="AD49" s="112"/>
      <c r="AE49" s="112"/>
      <c r="AF49" s="112"/>
      <c r="AG49" s="112"/>
      <c r="AH49" s="113"/>
      <c r="AI49" s="120">
        <v>177.91200000000001</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156</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0</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157</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12.7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80" s="30" customFormat="1" ht="38.2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1</v>
      </c>
      <c r="Z65" s="53"/>
      <c r="AA65" s="53"/>
      <c r="AB65" s="53"/>
      <c r="AC65" s="53"/>
      <c r="AD65" s="53">
        <v>0</v>
      </c>
      <c r="AE65" s="53"/>
      <c r="AF65" s="53"/>
      <c r="AG65" s="53"/>
      <c r="AH65" s="53"/>
      <c r="AI65" s="53">
        <v>1</v>
      </c>
      <c r="AJ65" s="53"/>
      <c r="AK65" s="53"/>
      <c r="AL65" s="53"/>
      <c r="AM65" s="53"/>
      <c r="AN65" s="53">
        <v>1</v>
      </c>
      <c r="AO65" s="53"/>
      <c r="AP65" s="53"/>
      <c r="AQ65" s="53"/>
      <c r="AR65" s="53"/>
      <c r="AS65" s="53">
        <v>0</v>
      </c>
      <c r="AT65" s="53"/>
      <c r="AU65" s="53"/>
      <c r="AV65" s="53"/>
      <c r="AW65" s="53"/>
      <c r="AX65" s="53">
        <v>1</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80" s="30" customFormat="1" ht="38.25" customHeight="1" x14ac:dyDescent="0.2">
      <c r="A66" s="43"/>
      <c r="B66" s="43"/>
      <c r="C66" s="178" t="s">
        <v>114</v>
      </c>
      <c r="D66" s="188"/>
      <c r="E66" s="188"/>
      <c r="F66" s="188"/>
      <c r="G66" s="188"/>
      <c r="H66" s="188"/>
      <c r="I66" s="188"/>
      <c r="J66" s="188"/>
      <c r="K66" s="188"/>
      <c r="L66" s="188"/>
      <c r="M66" s="188"/>
      <c r="N66" s="188"/>
      <c r="O66" s="188"/>
      <c r="P66" s="188"/>
      <c r="Q66" s="188"/>
      <c r="R66" s="188"/>
      <c r="S66" s="188"/>
      <c r="T66" s="188"/>
      <c r="U66" s="188"/>
      <c r="V66" s="188"/>
      <c r="W66" s="188"/>
      <c r="X66" s="189"/>
      <c r="Y66" s="53">
        <v>16.600000000000001</v>
      </c>
      <c r="Z66" s="53"/>
      <c r="AA66" s="53"/>
      <c r="AB66" s="53"/>
      <c r="AC66" s="53"/>
      <c r="AD66" s="53">
        <v>0</v>
      </c>
      <c r="AE66" s="53"/>
      <c r="AF66" s="53"/>
      <c r="AG66" s="53"/>
      <c r="AH66" s="53"/>
      <c r="AI66" s="53">
        <v>16.600000000000001</v>
      </c>
      <c r="AJ66" s="53"/>
      <c r="AK66" s="53"/>
      <c r="AL66" s="53"/>
      <c r="AM66" s="53"/>
      <c r="AN66" s="53">
        <v>14.83</v>
      </c>
      <c r="AO66" s="53"/>
      <c r="AP66" s="53"/>
      <c r="AQ66" s="53"/>
      <c r="AR66" s="53"/>
      <c r="AS66" s="53">
        <v>0</v>
      </c>
      <c r="AT66" s="53"/>
      <c r="AU66" s="53"/>
      <c r="AV66" s="53"/>
      <c r="AW66" s="53"/>
      <c r="AX66" s="53">
        <v>14.83</v>
      </c>
      <c r="AY66" s="53"/>
      <c r="AZ66" s="53"/>
      <c r="BA66" s="53"/>
      <c r="BB66" s="53"/>
      <c r="BC66" s="53">
        <f>AN66-Y66</f>
        <v>-1.7700000000000014</v>
      </c>
      <c r="BD66" s="53"/>
      <c r="BE66" s="53"/>
      <c r="BF66" s="53"/>
      <c r="BG66" s="53"/>
      <c r="BH66" s="53">
        <f>AS66-AD66</f>
        <v>0</v>
      </c>
      <c r="BI66" s="53"/>
      <c r="BJ66" s="53"/>
      <c r="BK66" s="53"/>
      <c r="BL66" s="53"/>
      <c r="BM66" s="53">
        <v>-1.7700000000000014</v>
      </c>
      <c r="BN66" s="53"/>
      <c r="BO66" s="53"/>
      <c r="BP66" s="53"/>
      <c r="BQ66" s="53"/>
      <c r="BR66" s="31"/>
      <c r="BS66" s="31"/>
      <c r="BT66" s="31"/>
      <c r="BU66" s="31"/>
      <c r="BV66" s="31"/>
      <c r="BW66" s="31"/>
      <c r="BX66" s="31"/>
      <c r="BY66" s="31"/>
      <c r="BZ66" s="36"/>
    </row>
    <row r="67" spans="1:80" s="30" customFormat="1" ht="12.75" customHeight="1" x14ac:dyDescent="0.2">
      <c r="A67" s="43"/>
      <c r="B67" s="43"/>
      <c r="C67" s="178" t="s">
        <v>116</v>
      </c>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3"/>
      <c r="BR67" s="31"/>
      <c r="BS67" s="31"/>
      <c r="BT67" s="31"/>
      <c r="BU67" s="31"/>
      <c r="BV67" s="31"/>
      <c r="BW67" s="31"/>
      <c r="BX67" s="31"/>
      <c r="BY67" s="31"/>
      <c r="BZ67" s="36"/>
      <c r="CB67" s="30" t="s">
        <v>115</v>
      </c>
    </row>
    <row r="68" spans="1:80" s="186" customFormat="1" x14ac:dyDescent="0.2">
      <c r="A68" s="133"/>
      <c r="B68" s="133"/>
      <c r="C68" s="181" t="s">
        <v>117</v>
      </c>
      <c r="D68" s="182"/>
      <c r="E68" s="182"/>
      <c r="F68" s="182"/>
      <c r="G68" s="182"/>
      <c r="H68" s="182"/>
      <c r="I68" s="182"/>
      <c r="J68" s="182"/>
      <c r="K68" s="182"/>
      <c r="L68" s="182"/>
      <c r="M68" s="182"/>
      <c r="N68" s="182"/>
      <c r="O68" s="182"/>
      <c r="P68" s="182"/>
      <c r="Q68" s="182"/>
      <c r="R68" s="182"/>
      <c r="S68" s="182"/>
      <c r="T68" s="182"/>
      <c r="U68" s="182"/>
      <c r="V68" s="182"/>
      <c r="W68" s="182"/>
      <c r="X68" s="183"/>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BM68" s="134"/>
      <c r="BN68" s="134"/>
      <c r="BO68" s="134"/>
      <c r="BP68" s="134"/>
      <c r="BQ68" s="134"/>
      <c r="BR68" s="184"/>
      <c r="BS68" s="184"/>
      <c r="BT68" s="184"/>
      <c r="BU68" s="184"/>
      <c r="BV68" s="184"/>
      <c r="BW68" s="184"/>
      <c r="BX68" s="184"/>
      <c r="BY68" s="184"/>
      <c r="BZ68" s="185"/>
    </row>
    <row r="69" spans="1:80" s="30" customFormat="1" ht="38.25" customHeight="1" x14ac:dyDescent="0.2">
      <c r="A69" s="43"/>
      <c r="B69" s="43"/>
      <c r="C69" s="178" t="s">
        <v>118</v>
      </c>
      <c r="D69" s="188"/>
      <c r="E69" s="188"/>
      <c r="F69" s="188"/>
      <c r="G69" s="188"/>
      <c r="H69" s="188"/>
      <c r="I69" s="188"/>
      <c r="J69" s="188"/>
      <c r="K69" s="188"/>
      <c r="L69" s="188"/>
      <c r="M69" s="188"/>
      <c r="N69" s="188"/>
      <c r="O69" s="188"/>
      <c r="P69" s="188"/>
      <c r="Q69" s="188"/>
      <c r="R69" s="188"/>
      <c r="S69" s="188"/>
      <c r="T69" s="188"/>
      <c r="U69" s="188"/>
      <c r="V69" s="188"/>
      <c r="W69" s="188"/>
      <c r="X69" s="189"/>
      <c r="Y69" s="53">
        <v>99</v>
      </c>
      <c r="Z69" s="53"/>
      <c r="AA69" s="53"/>
      <c r="AB69" s="53"/>
      <c r="AC69" s="53"/>
      <c r="AD69" s="53">
        <v>0</v>
      </c>
      <c r="AE69" s="53"/>
      <c r="AF69" s="53"/>
      <c r="AG69" s="53"/>
      <c r="AH69" s="53"/>
      <c r="AI69" s="53">
        <v>99</v>
      </c>
      <c r="AJ69" s="53"/>
      <c r="AK69" s="53"/>
      <c r="AL69" s="53"/>
      <c r="AM69" s="53"/>
      <c r="AN69" s="53">
        <v>89</v>
      </c>
      <c r="AO69" s="53"/>
      <c r="AP69" s="53"/>
      <c r="AQ69" s="53"/>
      <c r="AR69" s="53"/>
      <c r="AS69" s="53">
        <v>0</v>
      </c>
      <c r="AT69" s="53"/>
      <c r="AU69" s="53"/>
      <c r="AV69" s="53"/>
      <c r="AW69" s="53"/>
      <c r="AX69" s="53">
        <v>89</v>
      </c>
      <c r="AY69" s="53"/>
      <c r="AZ69" s="53"/>
      <c r="BA69" s="53"/>
      <c r="BB69" s="53"/>
      <c r="BC69" s="53">
        <f>AN69-Y69</f>
        <v>-10</v>
      </c>
      <c r="BD69" s="53"/>
      <c r="BE69" s="53"/>
      <c r="BF69" s="53"/>
      <c r="BG69" s="53"/>
      <c r="BH69" s="53">
        <f>AS69-AD69</f>
        <v>0</v>
      </c>
      <c r="BI69" s="53"/>
      <c r="BJ69" s="53"/>
      <c r="BK69" s="53"/>
      <c r="BL69" s="53"/>
      <c r="BM69" s="53">
        <v>-10</v>
      </c>
      <c r="BN69" s="53"/>
      <c r="BO69" s="53"/>
      <c r="BP69" s="53"/>
      <c r="BQ69" s="53"/>
      <c r="BR69" s="31"/>
      <c r="BS69" s="31"/>
      <c r="BT69" s="31"/>
      <c r="BU69" s="31"/>
      <c r="BV69" s="31"/>
      <c r="BW69" s="31"/>
      <c r="BX69" s="31"/>
      <c r="BY69" s="31"/>
      <c r="BZ69" s="36"/>
    </row>
    <row r="70" spans="1:80" s="30" customFormat="1" ht="38.25" customHeight="1" x14ac:dyDescent="0.2">
      <c r="A70" s="43"/>
      <c r="B70" s="43"/>
      <c r="C70" s="178" t="s">
        <v>119</v>
      </c>
      <c r="D70" s="188"/>
      <c r="E70" s="188"/>
      <c r="F70" s="188"/>
      <c r="G70" s="188"/>
      <c r="H70" s="188"/>
      <c r="I70" s="188"/>
      <c r="J70" s="188"/>
      <c r="K70" s="188"/>
      <c r="L70" s="188"/>
      <c r="M70" s="188"/>
      <c r="N70" s="188"/>
      <c r="O70" s="188"/>
      <c r="P70" s="188"/>
      <c r="Q70" s="188"/>
      <c r="R70" s="188"/>
      <c r="S70" s="188"/>
      <c r="T70" s="188"/>
      <c r="U70" s="188"/>
      <c r="V70" s="188"/>
      <c r="W70" s="188"/>
      <c r="X70" s="189"/>
      <c r="Y70" s="53">
        <v>226</v>
      </c>
      <c r="Z70" s="53"/>
      <c r="AA70" s="53"/>
      <c r="AB70" s="53"/>
      <c r="AC70" s="53"/>
      <c r="AD70" s="53">
        <v>0</v>
      </c>
      <c r="AE70" s="53"/>
      <c r="AF70" s="53"/>
      <c r="AG70" s="53"/>
      <c r="AH70" s="53"/>
      <c r="AI70" s="53">
        <v>226</v>
      </c>
      <c r="AJ70" s="53"/>
      <c r="AK70" s="53"/>
      <c r="AL70" s="53"/>
      <c r="AM70" s="53"/>
      <c r="AN70" s="53">
        <v>112</v>
      </c>
      <c r="AO70" s="53"/>
      <c r="AP70" s="53"/>
      <c r="AQ70" s="53"/>
      <c r="AR70" s="53"/>
      <c r="AS70" s="53">
        <v>0</v>
      </c>
      <c r="AT70" s="53"/>
      <c r="AU70" s="53"/>
      <c r="AV70" s="53"/>
      <c r="AW70" s="53"/>
      <c r="AX70" s="53">
        <v>112</v>
      </c>
      <c r="AY70" s="53"/>
      <c r="AZ70" s="53"/>
      <c r="BA70" s="53"/>
      <c r="BB70" s="53"/>
      <c r="BC70" s="53">
        <f>AN70-Y70</f>
        <v>-114</v>
      </c>
      <c r="BD70" s="53"/>
      <c r="BE70" s="53"/>
      <c r="BF70" s="53"/>
      <c r="BG70" s="53"/>
      <c r="BH70" s="53">
        <f>AS70-AD70</f>
        <v>0</v>
      </c>
      <c r="BI70" s="53"/>
      <c r="BJ70" s="53"/>
      <c r="BK70" s="53"/>
      <c r="BL70" s="53"/>
      <c r="BM70" s="53">
        <v>-114</v>
      </c>
      <c r="BN70" s="53"/>
      <c r="BO70" s="53"/>
      <c r="BP70" s="53"/>
      <c r="BQ70" s="53"/>
      <c r="BR70" s="31"/>
      <c r="BS70" s="31"/>
      <c r="BT70" s="31"/>
      <c r="BU70" s="31"/>
      <c r="BV70" s="31"/>
      <c r="BW70" s="31"/>
      <c r="BX70" s="31"/>
      <c r="BY70" s="31"/>
      <c r="BZ70" s="36"/>
    </row>
    <row r="71" spans="1:80" s="30" customFormat="1" ht="25.5" customHeight="1" x14ac:dyDescent="0.2">
      <c r="A71" s="43"/>
      <c r="B71" s="43"/>
      <c r="C71" s="178" t="s">
        <v>121</v>
      </c>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3"/>
      <c r="BR71" s="31"/>
      <c r="BS71" s="31"/>
      <c r="BT71" s="31"/>
      <c r="BU71" s="31"/>
      <c r="BV71" s="31"/>
      <c r="BW71" s="31"/>
      <c r="BX71" s="31"/>
      <c r="BY71" s="31"/>
      <c r="BZ71" s="36"/>
      <c r="CB71" s="30" t="s">
        <v>120</v>
      </c>
    </row>
    <row r="72" spans="1:80" s="30" customFormat="1" ht="25.5" customHeight="1" x14ac:dyDescent="0.2">
      <c r="A72" s="43"/>
      <c r="B72" s="43"/>
      <c r="C72" s="178" t="s">
        <v>121</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122</v>
      </c>
    </row>
    <row r="73" spans="1:80" s="186" customFormat="1" x14ac:dyDescent="0.2">
      <c r="A73" s="133"/>
      <c r="B73" s="133"/>
      <c r="C73" s="181" t="s">
        <v>123</v>
      </c>
      <c r="D73" s="182"/>
      <c r="E73" s="182"/>
      <c r="F73" s="182"/>
      <c r="G73" s="182"/>
      <c r="H73" s="182"/>
      <c r="I73" s="182"/>
      <c r="J73" s="182"/>
      <c r="K73" s="182"/>
      <c r="L73" s="182"/>
      <c r="M73" s="182"/>
      <c r="N73" s="182"/>
      <c r="O73" s="182"/>
      <c r="P73" s="182"/>
      <c r="Q73" s="182"/>
      <c r="R73" s="182"/>
      <c r="S73" s="182"/>
      <c r="T73" s="182"/>
      <c r="U73" s="182"/>
      <c r="V73" s="182"/>
      <c r="W73" s="182"/>
      <c r="X73" s="183"/>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c r="BG73" s="134"/>
      <c r="BH73" s="134"/>
      <c r="BI73" s="134"/>
      <c r="BJ73" s="134"/>
      <c r="BK73" s="134"/>
      <c r="BL73" s="134"/>
      <c r="BM73" s="134"/>
      <c r="BN73" s="134"/>
      <c r="BO73" s="134"/>
      <c r="BP73" s="134"/>
      <c r="BQ73" s="134"/>
      <c r="BR73" s="184"/>
      <c r="BS73" s="184"/>
      <c r="BT73" s="184"/>
      <c r="BU73" s="184"/>
      <c r="BV73" s="184"/>
      <c r="BW73" s="184"/>
      <c r="BX73" s="184"/>
      <c r="BY73" s="184"/>
      <c r="BZ73" s="185"/>
    </row>
    <row r="74" spans="1:80" s="30" customFormat="1" ht="51" customHeight="1" x14ac:dyDescent="0.2">
      <c r="A74" s="43"/>
      <c r="B74" s="43"/>
      <c r="C74" s="178" t="s">
        <v>124</v>
      </c>
      <c r="D74" s="188"/>
      <c r="E74" s="188"/>
      <c r="F74" s="188"/>
      <c r="G74" s="188"/>
      <c r="H74" s="188"/>
      <c r="I74" s="188"/>
      <c r="J74" s="188"/>
      <c r="K74" s="188"/>
      <c r="L74" s="188"/>
      <c r="M74" s="188"/>
      <c r="N74" s="188"/>
      <c r="O74" s="188"/>
      <c r="P74" s="188"/>
      <c r="Q74" s="188"/>
      <c r="R74" s="188"/>
      <c r="S74" s="188"/>
      <c r="T74" s="188"/>
      <c r="U74" s="188"/>
      <c r="V74" s="188"/>
      <c r="W74" s="188"/>
      <c r="X74" s="189"/>
      <c r="Y74" s="53">
        <v>7.2649999999999997</v>
      </c>
      <c r="Z74" s="53"/>
      <c r="AA74" s="53"/>
      <c r="AB74" s="53"/>
      <c r="AC74" s="53"/>
      <c r="AD74" s="53">
        <v>0.53700000000000003</v>
      </c>
      <c r="AE74" s="53"/>
      <c r="AF74" s="53"/>
      <c r="AG74" s="53"/>
      <c r="AH74" s="53"/>
      <c r="AI74" s="53">
        <v>7.8019999999999996</v>
      </c>
      <c r="AJ74" s="53"/>
      <c r="AK74" s="53"/>
      <c r="AL74" s="53"/>
      <c r="AM74" s="53"/>
      <c r="AN74" s="53">
        <v>10.726000000000001</v>
      </c>
      <c r="AO74" s="53"/>
      <c r="AP74" s="53"/>
      <c r="AQ74" s="53"/>
      <c r="AR74" s="53"/>
      <c r="AS74" s="53">
        <v>0.88500000000000001</v>
      </c>
      <c r="AT74" s="53"/>
      <c r="AU74" s="53"/>
      <c r="AV74" s="53"/>
      <c r="AW74" s="53"/>
      <c r="AX74" s="53">
        <v>11.611000000000001</v>
      </c>
      <c r="AY74" s="53"/>
      <c r="AZ74" s="53"/>
      <c r="BA74" s="53"/>
      <c r="BB74" s="53"/>
      <c r="BC74" s="53">
        <f>AN74-Y74</f>
        <v>3.4610000000000012</v>
      </c>
      <c r="BD74" s="53"/>
      <c r="BE74" s="53"/>
      <c r="BF74" s="53"/>
      <c r="BG74" s="53"/>
      <c r="BH74" s="53">
        <f>AS74-AD74</f>
        <v>0.34799999999999998</v>
      </c>
      <c r="BI74" s="53"/>
      <c r="BJ74" s="53"/>
      <c r="BK74" s="53"/>
      <c r="BL74" s="53"/>
      <c r="BM74" s="53">
        <v>3.8090000000000011</v>
      </c>
      <c r="BN74" s="53"/>
      <c r="BO74" s="53"/>
      <c r="BP74" s="53"/>
      <c r="BQ74" s="53"/>
      <c r="BR74" s="31"/>
      <c r="BS74" s="31"/>
      <c r="BT74" s="31"/>
      <c r="BU74" s="31"/>
      <c r="BV74" s="31"/>
      <c r="BW74" s="31"/>
      <c r="BX74" s="31"/>
      <c r="BY74" s="31"/>
      <c r="BZ74" s="36"/>
    </row>
    <row r="75" spans="1:80" s="30" customFormat="1" ht="51" customHeight="1" x14ac:dyDescent="0.2">
      <c r="A75" s="43"/>
      <c r="B75" s="43"/>
      <c r="C75" s="178" t="s">
        <v>125</v>
      </c>
      <c r="D75" s="188"/>
      <c r="E75" s="188"/>
      <c r="F75" s="188"/>
      <c r="G75" s="188"/>
      <c r="H75" s="188"/>
      <c r="I75" s="188"/>
      <c r="J75" s="188"/>
      <c r="K75" s="188"/>
      <c r="L75" s="188"/>
      <c r="M75" s="188"/>
      <c r="N75" s="188"/>
      <c r="O75" s="188"/>
      <c r="P75" s="188"/>
      <c r="Q75" s="188"/>
      <c r="R75" s="188"/>
      <c r="S75" s="188"/>
      <c r="T75" s="188"/>
      <c r="U75" s="188"/>
      <c r="V75" s="188"/>
      <c r="W75" s="188"/>
      <c r="X75" s="189"/>
      <c r="Y75" s="53">
        <v>7.2649999999999997</v>
      </c>
      <c r="Z75" s="53"/>
      <c r="AA75" s="53"/>
      <c r="AB75" s="53"/>
      <c r="AC75" s="53"/>
      <c r="AD75" s="53">
        <v>0.53700000000000003</v>
      </c>
      <c r="AE75" s="53"/>
      <c r="AF75" s="53"/>
      <c r="AG75" s="53"/>
      <c r="AH75" s="53"/>
      <c r="AI75" s="53">
        <v>7.8019999999999996</v>
      </c>
      <c r="AJ75" s="53"/>
      <c r="AK75" s="53"/>
      <c r="AL75" s="53"/>
      <c r="AM75" s="53"/>
      <c r="AN75" s="53">
        <v>10.726000000000001</v>
      </c>
      <c r="AO75" s="53"/>
      <c r="AP75" s="53"/>
      <c r="AQ75" s="53"/>
      <c r="AR75" s="53"/>
      <c r="AS75" s="53">
        <v>0.88500000000000001</v>
      </c>
      <c r="AT75" s="53"/>
      <c r="AU75" s="53"/>
      <c r="AV75" s="53"/>
      <c r="AW75" s="53"/>
      <c r="AX75" s="53">
        <v>11.611000000000001</v>
      </c>
      <c r="AY75" s="53"/>
      <c r="AZ75" s="53"/>
      <c r="BA75" s="53"/>
      <c r="BB75" s="53"/>
      <c r="BC75" s="53">
        <f>AN75-Y75</f>
        <v>3.4610000000000012</v>
      </c>
      <c r="BD75" s="53"/>
      <c r="BE75" s="53"/>
      <c r="BF75" s="53"/>
      <c r="BG75" s="53"/>
      <c r="BH75" s="53">
        <f>AS75-AD75</f>
        <v>0.34799999999999998</v>
      </c>
      <c r="BI75" s="53"/>
      <c r="BJ75" s="53"/>
      <c r="BK75" s="53"/>
      <c r="BL75" s="53"/>
      <c r="BM75" s="53">
        <v>3.8090000000000011</v>
      </c>
      <c r="BN75" s="53"/>
      <c r="BO75" s="53"/>
      <c r="BP75" s="53"/>
      <c r="BQ75" s="53"/>
      <c r="BR75" s="31"/>
      <c r="BS75" s="31"/>
      <c r="BT75" s="31"/>
      <c r="BU75" s="31"/>
      <c r="BV75" s="31"/>
      <c r="BW75" s="31"/>
      <c r="BX75" s="31"/>
      <c r="BY75" s="31"/>
      <c r="BZ75" s="36"/>
    </row>
    <row r="76" spans="1:80" s="30" customFormat="1" ht="25.5" customHeight="1" x14ac:dyDescent="0.2">
      <c r="A76" s="43"/>
      <c r="B76" s="43"/>
      <c r="C76" s="178" t="s">
        <v>127</v>
      </c>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3"/>
      <c r="BR76" s="31"/>
      <c r="BS76" s="31"/>
      <c r="BT76" s="31"/>
      <c r="BU76" s="31"/>
      <c r="BV76" s="31"/>
      <c r="BW76" s="31"/>
      <c r="BX76" s="31"/>
      <c r="BY76" s="31"/>
      <c r="BZ76" s="36"/>
      <c r="CB76" s="30" t="s">
        <v>126</v>
      </c>
    </row>
    <row r="77" spans="1:80" s="30" customFormat="1" ht="25.5" customHeight="1" x14ac:dyDescent="0.2">
      <c r="A77" s="43"/>
      <c r="B77" s="43"/>
      <c r="C77" s="178" t="s">
        <v>127</v>
      </c>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3"/>
      <c r="BR77" s="31"/>
      <c r="BS77" s="31"/>
      <c r="BT77" s="31"/>
      <c r="BU77" s="31"/>
      <c r="BV77" s="31"/>
      <c r="BW77" s="31"/>
      <c r="BX77" s="31"/>
      <c r="BY77" s="31"/>
      <c r="BZ77" s="36"/>
      <c r="CB77" s="30" t="s">
        <v>128</v>
      </c>
    </row>
    <row r="78" spans="1:80" s="186" customFormat="1" x14ac:dyDescent="0.2">
      <c r="A78" s="133"/>
      <c r="B78" s="133"/>
      <c r="C78" s="181" t="s">
        <v>129</v>
      </c>
      <c r="D78" s="182"/>
      <c r="E78" s="182"/>
      <c r="F78" s="182"/>
      <c r="G78" s="182"/>
      <c r="H78" s="182"/>
      <c r="I78" s="182"/>
      <c r="J78" s="182"/>
      <c r="K78" s="182"/>
      <c r="L78" s="182"/>
      <c r="M78" s="182"/>
      <c r="N78" s="182"/>
      <c r="O78" s="182"/>
      <c r="P78" s="182"/>
      <c r="Q78" s="182"/>
      <c r="R78" s="182"/>
      <c r="S78" s="182"/>
      <c r="T78" s="182"/>
      <c r="U78" s="182"/>
      <c r="V78" s="182"/>
      <c r="W78" s="182"/>
      <c r="X78" s="183"/>
      <c r="Y78" s="134"/>
      <c r="Z78" s="134"/>
      <c r="AA78" s="134"/>
      <c r="AB78" s="134"/>
      <c r="AC78" s="134"/>
      <c r="AD78" s="134"/>
      <c r="AE78" s="134"/>
      <c r="AF78" s="134"/>
      <c r="AG78" s="134"/>
      <c r="AH78" s="134"/>
      <c r="AI78" s="134"/>
      <c r="AJ78" s="134"/>
      <c r="AK78" s="134"/>
      <c r="AL78" s="134"/>
      <c r="AM78" s="134"/>
      <c r="AN78" s="134"/>
      <c r="AO78" s="134"/>
      <c r="AP78" s="134"/>
      <c r="AQ78" s="134"/>
      <c r="AR78" s="134"/>
      <c r="AS78" s="134"/>
      <c r="AT78" s="134"/>
      <c r="AU78" s="134"/>
      <c r="AV78" s="134"/>
      <c r="AW78" s="134"/>
      <c r="AX78" s="134"/>
      <c r="AY78" s="134"/>
      <c r="AZ78" s="134"/>
      <c r="BA78" s="134"/>
      <c r="BB78" s="134"/>
      <c r="BC78" s="134"/>
      <c r="BD78" s="134"/>
      <c r="BE78" s="134"/>
      <c r="BF78" s="134"/>
      <c r="BG78" s="134"/>
      <c r="BH78" s="134"/>
      <c r="BI78" s="134"/>
      <c r="BJ78" s="134"/>
      <c r="BK78" s="134"/>
      <c r="BL78" s="134"/>
      <c r="BM78" s="134"/>
      <c r="BN78" s="134"/>
      <c r="BO78" s="134"/>
      <c r="BP78" s="134"/>
      <c r="BQ78" s="134"/>
      <c r="BR78" s="184"/>
      <c r="BS78" s="184"/>
      <c r="BT78" s="184"/>
      <c r="BU78" s="184"/>
      <c r="BV78" s="184"/>
      <c r="BW78" s="184"/>
      <c r="BX78" s="184"/>
      <c r="BY78" s="184"/>
      <c r="BZ78" s="185"/>
    </row>
    <row r="79" spans="1:80" s="30" customFormat="1" ht="38.25" customHeight="1" x14ac:dyDescent="0.2">
      <c r="A79" s="43"/>
      <c r="B79" s="43"/>
      <c r="C79" s="178" t="s">
        <v>130</v>
      </c>
      <c r="D79" s="188"/>
      <c r="E79" s="188"/>
      <c r="F79" s="188"/>
      <c r="G79" s="188"/>
      <c r="H79" s="188"/>
      <c r="I79" s="188"/>
      <c r="J79" s="188"/>
      <c r="K79" s="188"/>
      <c r="L79" s="188"/>
      <c r="M79" s="188"/>
      <c r="N79" s="188"/>
      <c r="O79" s="188"/>
      <c r="P79" s="188"/>
      <c r="Q79" s="188"/>
      <c r="R79" s="188"/>
      <c r="S79" s="188"/>
      <c r="T79" s="188"/>
      <c r="U79" s="188"/>
      <c r="V79" s="188"/>
      <c r="W79" s="188"/>
      <c r="X79" s="189"/>
      <c r="Y79" s="53">
        <v>100</v>
      </c>
      <c r="Z79" s="53"/>
      <c r="AA79" s="53"/>
      <c r="AB79" s="53"/>
      <c r="AC79" s="53"/>
      <c r="AD79" s="53">
        <v>0</v>
      </c>
      <c r="AE79" s="53"/>
      <c r="AF79" s="53"/>
      <c r="AG79" s="53"/>
      <c r="AH79" s="53"/>
      <c r="AI79" s="53">
        <v>100</v>
      </c>
      <c r="AJ79" s="53"/>
      <c r="AK79" s="53"/>
      <c r="AL79" s="53"/>
      <c r="AM79" s="53"/>
      <c r="AN79" s="53">
        <v>100</v>
      </c>
      <c r="AO79" s="53"/>
      <c r="AP79" s="53"/>
      <c r="AQ79" s="53"/>
      <c r="AR79" s="53"/>
      <c r="AS79" s="53">
        <v>0</v>
      </c>
      <c r="AT79" s="53"/>
      <c r="AU79" s="53"/>
      <c r="AV79" s="53"/>
      <c r="AW79" s="53"/>
      <c r="AX79" s="53">
        <v>100</v>
      </c>
      <c r="AY79" s="53"/>
      <c r="AZ79" s="53"/>
      <c r="BA79" s="53"/>
      <c r="BB79" s="53"/>
      <c r="BC79" s="53">
        <f>AN79-Y79</f>
        <v>0</v>
      </c>
      <c r="BD79" s="53"/>
      <c r="BE79" s="53"/>
      <c r="BF79" s="53"/>
      <c r="BG79" s="53"/>
      <c r="BH79" s="53">
        <f>AS79-AD79</f>
        <v>0</v>
      </c>
      <c r="BI79" s="53"/>
      <c r="BJ79" s="53"/>
      <c r="BK79" s="53"/>
      <c r="BL79" s="53"/>
      <c r="BM79" s="53">
        <v>0</v>
      </c>
      <c r="BN79" s="53"/>
      <c r="BO79" s="53"/>
      <c r="BP79" s="53"/>
      <c r="BQ79" s="53"/>
      <c r="BR79" s="31"/>
      <c r="BS79" s="31"/>
      <c r="BT79" s="31"/>
      <c r="BU79" s="31"/>
      <c r="BV79" s="31"/>
      <c r="BW79" s="31"/>
      <c r="BX79" s="31"/>
      <c r="BY79" s="31"/>
      <c r="BZ79" s="36"/>
    </row>
    <row r="80" spans="1:80" ht="12"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row>
    <row r="81" spans="1:107" ht="15.75" customHeight="1" x14ac:dyDescent="0.2">
      <c r="A81" s="52" t="s">
        <v>105</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107" ht="38.25" customHeight="1" x14ac:dyDescent="0.2">
      <c r="A82" s="208" t="s">
        <v>167</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80"/>
      <c r="BO82" s="6"/>
      <c r="BP82" s="6"/>
      <c r="BQ82" s="6"/>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row>
    <row r="83" spans="1:107" ht="12"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row>
    <row r="84" spans="1:107" ht="15.75" customHeight="1" x14ac:dyDescent="0.2">
      <c r="A84" s="52" t="s">
        <v>57</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107" ht="15" customHeight="1" x14ac:dyDescent="0.2">
      <c r="A85" s="51" t="s">
        <v>148</v>
      </c>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51"/>
      <c r="BC85" s="51"/>
      <c r="BD85" s="51"/>
      <c r="BE85" s="51"/>
      <c r="BF85" s="51"/>
      <c r="BG85" s="51"/>
      <c r="BH85" s="51"/>
      <c r="BI85" s="51"/>
      <c r="BJ85" s="51"/>
      <c r="BK85" s="51"/>
      <c r="BL85" s="51"/>
      <c r="BM85" s="51"/>
      <c r="BN85" s="51"/>
      <c r="BO85" s="51"/>
      <c r="BP85" s="51"/>
      <c r="BQ85" s="51"/>
    </row>
    <row r="86" spans="1:107" ht="48" customHeight="1" x14ac:dyDescent="0.2">
      <c r="A86" s="39" t="s">
        <v>3</v>
      </c>
      <c r="B86" s="39"/>
      <c r="C86" s="39" t="s">
        <v>4</v>
      </c>
      <c r="D86" s="39"/>
      <c r="E86" s="39"/>
      <c r="F86" s="39"/>
      <c r="G86" s="39"/>
      <c r="H86" s="39"/>
      <c r="I86" s="39"/>
      <c r="J86" s="39"/>
      <c r="K86" s="39"/>
      <c r="L86" s="39"/>
      <c r="M86" s="39"/>
      <c r="N86" s="39"/>
      <c r="O86" s="39"/>
      <c r="P86" s="39"/>
      <c r="Q86" s="39"/>
      <c r="R86" s="39"/>
      <c r="S86" s="39"/>
      <c r="T86" s="39"/>
      <c r="U86" s="39"/>
      <c r="V86" s="39"/>
      <c r="W86" s="39"/>
      <c r="X86" s="39"/>
      <c r="Y86" s="39"/>
      <c r="Z86" s="39"/>
      <c r="AA86" s="39" t="s">
        <v>58</v>
      </c>
      <c r="AB86" s="39"/>
      <c r="AC86" s="39"/>
      <c r="AD86" s="39"/>
      <c r="AE86" s="39"/>
      <c r="AF86" s="39"/>
      <c r="AG86" s="39"/>
      <c r="AH86" s="39"/>
      <c r="AI86" s="39"/>
      <c r="AJ86" s="39"/>
      <c r="AK86" s="39"/>
      <c r="AL86" s="39"/>
      <c r="AM86" s="39"/>
      <c r="AN86" s="39"/>
      <c r="AO86" s="39"/>
      <c r="AP86" s="39" t="s">
        <v>59</v>
      </c>
      <c r="AQ86" s="39"/>
      <c r="AR86" s="39"/>
      <c r="AS86" s="39"/>
      <c r="AT86" s="39"/>
      <c r="AU86" s="39"/>
      <c r="AV86" s="39"/>
      <c r="AW86" s="39"/>
      <c r="AX86" s="39"/>
      <c r="AY86" s="39"/>
      <c r="AZ86" s="39"/>
      <c r="BA86" s="39"/>
      <c r="BB86" s="39"/>
      <c r="BC86" s="39"/>
      <c r="BD86" s="39" t="s">
        <v>60</v>
      </c>
      <c r="BE86" s="39"/>
      <c r="BF86" s="39"/>
      <c r="BG86" s="39"/>
      <c r="BH86" s="39"/>
      <c r="BI86" s="39"/>
      <c r="BJ86" s="39"/>
      <c r="BK86" s="39"/>
      <c r="BL86" s="39"/>
      <c r="BM86" s="39"/>
      <c r="BN86" s="39"/>
      <c r="BO86" s="39"/>
      <c r="BP86" s="39"/>
      <c r="BQ86" s="39"/>
    </row>
    <row r="87" spans="1:107" ht="29.1"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t="s">
        <v>2</v>
      </c>
      <c r="AB87" s="39"/>
      <c r="AC87" s="39"/>
      <c r="AD87" s="39"/>
      <c r="AE87" s="39"/>
      <c r="AF87" s="39" t="s">
        <v>1</v>
      </c>
      <c r="AG87" s="39"/>
      <c r="AH87" s="39"/>
      <c r="AI87" s="39"/>
      <c r="AJ87" s="39"/>
      <c r="AK87" s="39" t="s">
        <v>17</v>
      </c>
      <c r="AL87" s="39"/>
      <c r="AM87" s="39"/>
      <c r="AN87" s="39"/>
      <c r="AO87" s="39"/>
      <c r="AP87" s="39" t="s">
        <v>2</v>
      </c>
      <c r="AQ87" s="39"/>
      <c r="AR87" s="39"/>
      <c r="AS87" s="39"/>
      <c r="AT87" s="39"/>
      <c r="AU87" s="39" t="s">
        <v>1</v>
      </c>
      <c r="AV87" s="39"/>
      <c r="AW87" s="39"/>
      <c r="AX87" s="39"/>
      <c r="AY87" s="39"/>
      <c r="AZ87" s="39" t="s">
        <v>17</v>
      </c>
      <c r="BA87" s="39"/>
      <c r="BB87" s="39"/>
      <c r="BC87" s="39"/>
      <c r="BD87" s="39" t="s">
        <v>2</v>
      </c>
      <c r="BE87" s="39"/>
      <c r="BF87" s="39"/>
      <c r="BG87" s="39"/>
      <c r="BH87" s="39"/>
      <c r="BI87" s="39" t="s">
        <v>1</v>
      </c>
      <c r="BJ87" s="39"/>
      <c r="BK87" s="39"/>
      <c r="BL87" s="39"/>
      <c r="BM87" s="39"/>
      <c r="BN87" s="39" t="s">
        <v>18</v>
      </c>
      <c r="BO87" s="39"/>
      <c r="BP87" s="39"/>
      <c r="BQ87" s="39"/>
    </row>
    <row r="88" spans="1:107" ht="15.95" customHeight="1" x14ac:dyDescent="0.2">
      <c r="A88" s="66">
        <v>1</v>
      </c>
      <c r="B88" s="66"/>
      <c r="C88" s="66">
        <v>2</v>
      </c>
      <c r="D88" s="66"/>
      <c r="E88" s="66"/>
      <c r="F88" s="66"/>
      <c r="G88" s="66"/>
      <c r="H88" s="66"/>
      <c r="I88" s="66"/>
      <c r="J88" s="66"/>
      <c r="K88" s="66"/>
      <c r="L88" s="66"/>
      <c r="M88" s="66"/>
      <c r="N88" s="66"/>
      <c r="O88" s="66"/>
      <c r="P88" s="66"/>
      <c r="Q88" s="66"/>
      <c r="R88" s="66"/>
      <c r="S88" s="66"/>
      <c r="T88" s="66"/>
      <c r="U88" s="66"/>
      <c r="V88" s="66"/>
      <c r="W88" s="66"/>
      <c r="X88" s="66"/>
      <c r="Y88" s="66"/>
      <c r="Z88" s="66"/>
      <c r="AA88" s="63">
        <v>3</v>
      </c>
      <c r="AB88" s="64"/>
      <c r="AC88" s="64"/>
      <c r="AD88" s="64"/>
      <c r="AE88" s="65"/>
      <c r="AF88" s="63">
        <v>4</v>
      </c>
      <c r="AG88" s="64"/>
      <c r="AH88" s="64"/>
      <c r="AI88" s="64"/>
      <c r="AJ88" s="65"/>
      <c r="AK88" s="63">
        <v>5</v>
      </c>
      <c r="AL88" s="64"/>
      <c r="AM88" s="64"/>
      <c r="AN88" s="64"/>
      <c r="AO88" s="65"/>
      <c r="AP88" s="63">
        <v>6</v>
      </c>
      <c r="AQ88" s="64"/>
      <c r="AR88" s="64"/>
      <c r="AS88" s="64"/>
      <c r="AT88" s="65"/>
      <c r="AU88" s="63">
        <v>7</v>
      </c>
      <c r="AV88" s="64"/>
      <c r="AW88" s="64"/>
      <c r="AX88" s="64"/>
      <c r="AY88" s="65"/>
      <c r="AZ88" s="63">
        <v>8</v>
      </c>
      <c r="BA88" s="64"/>
      <c r="BB88" s="64"/>
      <c r="BC88" s="65"/>
      <c r="BD88" s="63">
        <v>9</v>
      </c>
      <c r="BE88" s="64"/>
      <c r="BF88" s="64"/>
      <c r="BG88" s="64"/>
      <c r="BH88" s="65"/>
      <c r="BI88" s="66">
        <v>10</v>
      </c>
      <c r="BJ88" s="66"/>
      <c r="BK88" s="66"/>
      <c r="BL88" s="66"/>
      <c r="BM88" s="66"/>
      <c r="BN88" s="66">
        <v>11</v>
      </c>
      <c r="BO88" s="66"/>
      <c r="BP88" s="66"/>
      <c r="BQ88" s="66"/>
    </row>
    <row r="89" spans="1:107" ht="15.75" hidden="1" customHeight="1" x14ac:dyDescent="0.2">
      <c r="A89" s="76" t="s">
        <v>11</v>
      </c>
      <c r="B89" s="76"/>
      <c r="C89" s="77" t="s">
        <v>12</v>
      </c>
      <c r="D89" s="77"/>
      <c r="E89" s="77"/>
      <c r="F89" s="77"/>
      <c r="G89" s="77"/>
      <c r="H89" s="77"/>
      <c r="I89" s="77"/>
      <c r="J89" s="77"/>
      <c r="K89" s="77"/>
      <c r="L89" s="77"/>
      <c r="M89" s="77"/>
      <c r="N89" s="77"/>
      <c r="O89" s="77"/>
      <c r="P89" s="77"/>
      <c r="Q89" s="77"/>
      <c r="R89" s="77"/>
      <c r="S89" s="77"/>
      <c r="T89" s="77"/>
      <c r="U89" s="77"/>
      <c r="V89" s="77"/>
      <c r="W89" s="77"/>
      <c r="X89" s="77"/>
      <c r="Y89" s="77"/>
      <c r="Z89" s="78"/>
      <c r="AA89" s="46" t="s">
        <v>33</v>
      </c>
      <c r="AB89" s="46"/>
      <c r="AC89" s="46"/>
      <c r="AD89" s="46"/>
      <c r="AE89" s="46"/>
      <c r="AF89" s="46" t="s">
        <v>91</v>
      </c>
      <c r="AG89" s="46"/>
      <c r="AH89" s="46"/>
      <c r="AI89" s="46"/>
      <c r="AJ89" s="46"/>
      <c r="AK89" s="45" t="s">
        <v>13</v>
      </c>
      <c r="AL89" s="45"/>
      <c r="AM89" s="45"/>
      <c r="AN89" s="45"/>
      <c r="AO89" s="45"/>
      <c r="AP89" s="46" t="s">
        <v>34</v>
      </c>
      <c r="AQ89" s="46"/>
      <c r="AR89" s="46"/>
      <c r="AS89" s="46"/>
      <c r="AT89" s="46"/>
      <c r="AU89" s="46" t="s">
        <v>19</v>
      </c>
      <c r="AV89" s="46"/>
      <c r="AW89" s="46"/>
      <c r="AX89" s="46"/>
      <c r="AY89" s="46"/>
      <c r="AZ89" s="45" t="s">
        <v>13</v>
      </c>
      <c r="BA89" s="45"/>
      <c r="BB89" s="45"/>
      <c r="BC89" s="45"/>
      <c r="BD89" s="79" t="s">
        <v>104</v>
      </c>
      <c r="BE89" s="79"/>
      <c r="BF89" s="79"/>
      <c r="BG89" s="79"/>
      <c r="BH89" s="79"/>
      <c r="BI89" s="79" t="s">
        <v>104</v>
      </c>
      <c r="BJ89" s="79"/>
      <c r="BK89" s="79"/>
      <c r="BL89" s="79"/>
      <c r="BM89" s="79"/>
      <c r="BN89" s="47" t="s">
        <v>104</v>
      </c>
      <c r="BO89" s="47"/>
      <c r="BP89" s="47"/>
      <c r="BQ89" s="47"/>
      <c r="CA89" s="1" t="s">
        <v>95</v>
      </c>
    </row>
    <row r="90" spans="1:107" s="171" customFormat="1" ht="12.75" customHeight="1" x14ac:dyDescent="0.2">
      <c r="A90" s="133">
        <v>1</v>
      </c>
      <c r="B90" s="133"/>
      <c r="C90" s="168" t="s">
        <v>107</v>
      </c>
      <c r="D90" s="169"/>
      <c r="E90" s="169"/>
      <c r="F90" s="169"/>
      <c r="G90" s="169"/>
      <c r="H90" s="169"/>
      <c r="I90" s="169"/>
      <c r="J90" s="169"/>
      <c r="K90" s="169"/>
      <c r="L90" s="169"/>
      <c r="M90" s="169"/>
      <c r="N90" s="169"/>
      <c r="O90" s="169"/>
      <c r="P90" s="169"/>
      <c r="Q90" s="169"/>
      <c r="R90" s="169"/>
      <c r="S90" s="169"/>
      <c r="T90" s="169"/>
      <c r="U90" s="169"/>
      <c r="V90" s="169"/>
      <c r="W90" s="169"/>
      <c r="X90" s="169"/>
      <c r="Y90" s="169"/>
      <c r="Z90" s="170"/>
      <c r="AA90" s="44">
        <v>2016.0709400000001</v>
      </c>
      <c r="AB90" s="44"/>
      <c r="AC90" s="44"/>
      <c r="AD90" s="44"/>
      <c r="AE90" s="44"/>
      <c r="AF90" s="44">
        <v>148.69794000000002</v>
      </c>
      <c r="AG90" s="44"/>
      <c r="AH90" s="44"/>
      <c r="AI90" s="44"/>
      <c r="AJ90" s="44"/>
      <c r="AK90" s="44">
        <f>AA90+AF90</f>
        <v>2164.7688800000001</v>
      </c>
      <c r="AL90" s="44"/>
      <c r="AM90" s="44"/>
      <c r="AN90" s="44"/>
      <c r="AO90" s="44"/>
      <c r="AP90" s="44">
        <v>2155.9872200000004</v>
      </c>
      <c r="AQ90" s="44"/>
      <c r="AR90" s="44"/>
      <c r="AS90" s="44"/>
      <c r="AT90" s="44"/>
      <c r="AU90" s="44">
        <v>177.91160000000002</v>
      </c>
      <c r="AV90" s="44"/>
      <c r="AW90" s="44"/>
      <c r="AX90" s="44"/>
      <c r="AY90" s="44"/>
      <c r="AZ90" s="44">
        <f>AP90+AU90</f>
        <v>2333.8988200000003</v>
      </c>
      <c r="BA90" s="44"/>
      <c r="BB90" s="44"/>
      <c r="BC90" s="44"/>
      <c r="BD90" s="44">
        <f>IF(AA90=0,0,AP90/AA90*100-100)</f>
        <v>6.9400474568618336</v>
      </c>
      <c r="BE90" s="44"/>
      <c r="BF90" s="44"/>
      <c r="BG90" s="44"/>
      <c r="BH90" s="44"/>
      <c r="BI90" s="44">
        <f>IF(AF90=0,0,AU90/AF90*100-100)</f>
        <v>19.64631117283804</v>
      </c>
      <c r="BJ90" s="44"/>
      <c r="BK90" s="44"/>
      <c r="BL90" s="44"/>
      <c r="BM90" s="44"/>
      <c r="BN90" s="44">
        <f>IF(AK90=0,0,AZ90/AK90*100-100)</f>
        <v>7.8128405097915135</v>
      </c>
      <c r="BO90" s="44"/>
      <c r="BP90" s="44"/>
      <c r="BQ90" s="44"/>
      <c r="CA90" s="171" t="s">
        <v>96</v>
      </c>
    </row>
    <row r="91" spans="1:107" ht="25.5" customHeight="1" x14ac:dyDescent="0.2">
      <c r="A91" s="172" t="s">
        <v>42</v>
      </c>
      <c r="B91" s="43"/>
      <c r="C91" s="167" t="s">
        <v>108</v>
      </c>
      <c r="D91" s="173"/>
      <c r="E91" s="173"/>
      <c r="F91" s="173"/>
      <c r="G91" s="173"/>
      <c r="H91" s="173"/>
      <c r="I91" s="173"/>
      <c r="J91" s="173"/>
      <c r="K91" s="173"/>
      <c r="L91" s="173"/>
      <c r="M91" s="173"/>
      <c r="N91" s="173"/>
      <c r="O91" s="173"/>
      <c r="P91" s="173"/>
      <c r="Q91" s="173"/>
      <c r="R91" s="173"/>
      <c r="S91" s="173"/>
      <c r="T91" s="173"/>
      <c r="U91" s="173"/>
      <c r="V91" s="173"/>
      <c r="W91" s="173"/>
      <c r="X91" s="173"/>
      <c r="Y91" s="173"/>
      <c r="Z91" s="174"/>
      <c r="AA91" s="38">
        <v>2016.0709400000001</v>
      </c>
      <c r="AB91" s="38"/>
      <c r="AC91" s="38"/>
      <c r="AD91" s="38"/>
      <c r="AE91" s="38"/>
      <c r="AF91" s="38">
        <v>148.69794000000002</v>
      </c>
      <c r="AG91" s="38"/>
      <c r="AH91" s="38"/>
      <c r="AI91" s="38"/>
      <c r="AJ91" s="38"/>
      <c r="AK91" s="38">
        <f>AA91+AF91</f>
        <v>2164.7688800000001</v>
      </c>
      <c r="AL91" s="38"/>
      <c r="AM91" s="38"/>
      <c r="AN91" s="38"/>
      <c r="AO91" s="38"/>
      <c r="AP91" s="38">
        <v>2155.9872200000004</v>
      </c>
      <c r="AQ91" s="38"/>
      <c r="AR91" s="38"/>
      <c r="AS91" s="38"/>
      <c r="AT91" s="38"/>
      <c r="AU91" s="38">
        <v>177.91160000000002</v>
      </c>
      <c r="AV91" s="38"/>
      <c r="AW91" s="38"/>
      <c r="AX91" s="38"/>
      <c r="AY91" s="38"/>
      <c r="AZ91" s="38">
        <f>AP91+AU91</f>
        <v>2333.8988200000003</v>
      </c>
      <c r="BA91" s="38"/>
      <c r="BB91" s="38"/>
      <c r="BC91" s="38"/>
      <c r="BD91" s="38">
        <f>IF(AA91=0,0,AP91/AA91*100-100)</f>
        <v>6.9400474568618336</v>
      </c>
      <c r="BE91" s="38"/>
      <c r="BF91" s="38"/>
      <c r="BG91" s="38"/>
      <c r="BH91" s="38"/>
      <c r="BI91" s="38">
        <f>IF(AF91=0,0,AU91/AF91*100-100)</f>
        <v>19.64631117283804</v>
      </c>
      <c r="BJ91" s="38"/>
      <c r="BK91" s="38"/>
      <c r="BL91" s="38"/>
      <c r="BM91" s="38"/>
      <c r="BN91" s="38">
        <f>IF(AK91=0,0,AZ91/AK91*100-100)</f>
        <v>7.8128405097915135</v>
      </c>
      <c r="BO91" s="38"/>
      <c r="BP91" s="38"/>
      <c r="BQ91" s="38"/>
    </row>
    <row r="92" spans="1:107" ht="12.75" customHeight="1" x14ac:dyDescent="0.2">
      <c r="A92" s="172"/>
      <c r="B92" s="43"/>
      <c r="C92" s="175" t="s">
        <v>132</v>
      </c>
      <c r="D92" s="176"/>
      <c r="E92" s="176"/>
      <c r="F92" s="176"/>
      <c r="G92" s="176"/>
      <c r="H92" s="176"/>
      <c r="I92" s="176"/>
      <c r="J92" s="176"/>
      <c r="K92" s="176"/>
      <c r="L92" s="176"/>
      <c r="M92" s="176"/>
      <c r="N92" s="176"/>
      <c r="O92" s="176"/>
      <c r="P92" s="176"/>
      <c r="Q92" s="176"/>
      <c r="R92" s="176"/>
      <c r="S92" s="176"/>
      <c r="T92" s="176"/>
      <c r="U92" s="176"/>
      <c r="V92" s="176"/>
      <c r="W92" s="176"/>
      <c r="X92" s="176"/>
      <c r="Y92" s="176"/>
      <c r="Z92" s="176"/>
      <c r="AA92" s="176"/>
      <c r="AB92" s="176"/>
      <c r="AC92" s="176"/>
      <c r="AD92" s="176"/>
      <c r="AE92" s="176"/>
      <c r="AF92" s="176"/>
      <c r="AG92" s="176"/>
      <c r="AH92" s="176"/>
      <c r="AI92" s="176"/>
      <c r="AJ92" s="176"/>
      <c r="AK92" s="176"/>
      <c r="AL92" s="176"/>
      <c r="AM92" s="176"/>
      <c r="AN92" s="176"/>
      <c r="AO92" s="176"/>
      <c r="AP92" s="176"/>
      <c r="AQ92" s="176"/>
      <c r="AR92" s="176"/>
      <c r="AS92" s="176"/>
      <c r="AT92" s="176"/>
      <c r="AU92" s="176"/>
      <c r="AV92" s="176"/>
      <c r="AW92" s="176"/>
      <c r="AX92" s="176"/>
      <c r="AY92" s="176"/>
      <c r="AZ92" s="176"/>
      <c r="BA92" s="176"/>
      <c r="BB92" s="176"/>
      <c r="BC92" s="176"/>
      <c r="BD92" s="176"/>
      <c r="BE92" s="176"/>
      <c r="BF92" s="176"/>
      <c r="BG92" s="176"/>
      <c r="BH92" s="176"/>
      <c r="BI92" s="176"/>
      <c r="BJ92" s="176"/>
      <c r="BK92" s="176"/>
      <c r="BL92" s="176"/>
      <c r="BM92" s="176"/>
      <c r="BN92" s="176"/>
      <c r="BO92" s="176"/>
      <c r="BP92" s="176"/>
      <c r="BQ92" s="177"/>
      <c r="CB92" s="1" t="s">
        <v>131</v>
      </c>
    </row>
    <row r="93" spans="1:107" ht="15.75" hidden="1" customHeight="1" x14ac:dyDescent="0.2">
      <c r="A93" s="76" t="s">
        <v>11</v>
      </c>
      <c r="B93" s="76"/>
      <c r="C93" s="77" t="s">
        <v>12</v>
      </c>
      <c r="D93" s="77"/>
      <c r="E93" s="77"/>
      <c r="F93" s="77"/>
      <c r="G93" s="77"/>
      <c r="H93" s="77"/>
      <c r="I93" s="77"/>
      <c r="J93" s="77"/>
      <c r="K93" s="77"/>
      <c r="L93" s="77"/>
      <c r="M93" s="77"/>
      <c r="N93" s="77"/>
      <c r="O93" s="77"/>
      <c r="P93" s="77"/>
      <c r="Q93" s="77"/>
      <c r="R93" s="77"/>
      <c r="S93" s="77"/>
      <c r="T93" s="77"/>
      <c r="U93" s="77"/>
      <c r="V93" s="77"/>
      <c r="W93" s="77"/>
      <c r="X93" s="77"/>
      <c r="Y93" s="77"/>
      <c r="Z93" s="78"/>
      <c r="AA93" s="46" t="s">
        <v>33</v>
      </c>
      <c r="AB93" s="46"/>
      <c r="AC93" s="46"/>
      <c r="AD93" s="46"/>
      <c r="AE93" s="46"/>
      <c r="AF93" s="46" t="s">
        <v>91</v>
      </c>
      <c r="AG93" s="46"/>
      <c r="AH93" s="46"/>
      <c r="AI93" s="46"/>
      <c r="AJ93" s="46"/>
      <c r="AK93" s="45" t="s">
        <v>13</v>
      </c>
      <c r="AL93" s="45"/>
      <c r="AM93" s="45"/>
      <c r="AN93" s="45"/>
      <c r="AO93" s="45"/>
      <c r="AP93" s="46" t="s">
        <v>34</v>
      </c>
      <c r="AQ93" s="46"/>
      <c r="AR93" s="46"/>
      <c r="AS93" s="46"/>
      <c r="AT93" s="46"/>
      <c r="AU93" s="46" t="s">
        <v>19</v>
      </c>
      <c r="AV93" s="46"/>
      <c r="AW93" s="46"/>
      <c r="AX93" s="46"/>
      <c r="AY93" s="46"/>
      <c r="AZ93" s="45" t="s">
        <v>13</v>
      </c>
      <c r="BA93" s="45"/>
      <c r="BB93" s="45"/>
      <c r="BC93" s="45"/>
      <c r="BD93" s="79" t="s">
        <v>104</v>
      </c>
      <c r="BE93" s="79"/>
      <c r="BF93" s="79"/>
      <c r="BG93" s="79"/>
      <c r="BH93" s="79"/>
      <c r="BI93" s="79" t="s">
        <v>104</v>
      </c>
      <c r="BJ93" s="79"/>
      <c r="BK93" s="79"/>
      <c r="BL93" s="79"/>
      <c r="BM93" s="79"/>
      <c r="BN93" s="47" t="s">
        <v>104</v>
      </c>
      <c r="BO93" s="47"/>
      <c r="BP93" s="47"/>
      <c r="BQ93" s="47"/>
      <c r="CA93" s="1" t="s">
        <v>97</v>
      </c>
    </row>
    <row r="94" spans="1:107" s="171" customFormat="1" ht="12.75" customHeight="1" x14ac:dyDescent="0.2">
      <c r="A94" s="133"/>
      <c r="B94" s="133"/>
      <c r="C94" s="187" t="s">
        <v>108</v>
      </c>
      <c r="D94" s="190"/>
      <c r="E94" s="190"/>
      <c r="F94" s="190"/>
      <c r="G94" s="190"/>
      <c r="H94" s="190"/>
      <c r="I94" s="190"/>
      <c r="J94" s="190"/>
      <c r="K94" s="190"/>
      <c r="L94" s="190"/>
      <c r="M94" s="190"/>
      <c r="N94" s="190"/>
      <c r="O94" s="190"/>
      <c r="P94" s="190"/>
      <c r="Q94" s="190"/>
      <c r="R94" s="190"/>
      <c r="S94" s="190"/>
      <c r="T94" s="190"/>
      <c r="U94" s="190"/>
      <c r="V94" s="190"/>
      <c r="W94" s="190"/>
      <c r="X94" s="190"/>
      <c r="Y94" s="190"/>
      <c r="Z94" s="190"/>
      <c r="AA94" s="190"/>
      <c r="AB94" s="190"/>
      <c r="AC94" s="190"/>
      <c r="AD94" s="190"/>
      <c r="AE94" s="190"/>
      <c r="AF94" s="190"/>
      <c r="AG94" s="190"/>
      <c r="AH94" s="190"/>
      <c r="AI94" s="190"/>
      <c r="AJ94" s="190"/>
      <c r="AK94" s="190"/>
      <c r="AL94" s="190"/>
      <c r="AM94" s="190"/>
      <c r="AN94" s="190"/>
      <c r="AO94" s="190"/>
      <c r="AP94" s="190"/>
      <c r="AQ94" s="190"/>
      <c r="AR94" s="190"/>
      <c r="AS94" s="190"/>
      <c r="AT94" s="190"/>
      <c r="AU94" s="190"/>
      <c r="AV94" s="190"/>
      <c r="AW94" s="190"/>
      <c r="AX94" s="190"/>
      <c r="AY94" s="190"/>
      <c r="AZ94" s="190"/>
      <c r="BA94" s="190"/>
      <c r="BB94" s="190"/>
      <c r="BC94" s="190"/>
      <c r="BD94" s="190"/>
      <c r="BE94" s="190"/>
      <c r="BF94" s="190"/>
      <c r="BG94" s="190"/>
      <c r="BH94" s="190"/>
      <c r="BI94" s="190"/>
      <c r="BJ94" s="190"/>
      <c r="BK94" s="190"/>
      <c r="BL94" s="190"/>
      <c r="BM94" s="190"/>
      <c r="BN94" s="190"/>
      <c r="BO94" s="190"/>
      <c r="BP94" s="190"/>
      <c r="BQ94" s="191"/>
      <c r="CA94" s="171" t="s">
        <v>98</v>
      </c>
      <c r="CB94" s="171" t="s">
        <v>133</v>
      </c>
    </row>
    <row r="95" spans="1:107" s="171" customFormat="1" ht="15" customHeight="1" x14ac:dyDescent="0.2">
      <c r="A95" s="133"/>
      <c r="B95" s="133"/>
      <c r="C95" s="181" t="s">
        <v>112</v>
      </c>
      <c r="D95" s="182"/>
      <c r="E95" s="182"/>
      <c r="F95" s="182"/>
      <c r="G95" s="182"/>
      <c r="H95" s="182"/>
      <c r="I95" s="182"/>
      <c r="J95" s="182"/>
      <c r="K95" s="182"/>
      <c r="L95" s="182"/>
      <c r="M95" s="182"/>
      <c r="N95" s="182"/>
      <c r="O95" s="182"/>
      <c r="P95" s="182"/>
      <c r="Q95" s="182"/>
      <c r="R95" s="182"/>
      <c r="S95" s="182"/>
      <c r="T95" s="182"/>
      <c r="U95" s="182"/>
      <c r="V95" s="182"/>
      <c r="W95" s="182"/>
      <c r="X95" s="182"/>
      <c r="Y95" s="182"/>
      <c r="Z95" s="183"/>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row>
    <row r="96" spans="1:107" ht="38.25" customHeight="1" x14ac:dyDescent="0.2">
      <c r="A96" s="43"/>
      <c r="B96" s="43"/>
      <c r="C96" s="178" t="s">
        <v>113</v>
      </c>
      <c r="D96" s="188"/>
      <c r="E96" s="188"/>
      <c r="F96" s="188"/>
      <c r="G96" s="188"/>
      <c r="H96" s="188"/>
      <c r="I96" s="188"/>
      <c r="J96" s="188"/>
      <c r="K96" s="188"/>
      <c r="L96" s="188"/>
      <c r="M96" s="188"/>
      <c r="N96" s="188"/>
      <c r="O96" s="188"/>
      <c r="P96" s="188"/>
      <c r="Q96" s="188"/>
      <c r="R96" s="188"/>
      <c r="S96" s="188"/>
      <c r="T96" s="188"/>
      <c r="U96" s="188"/>
      <c r="V96" s="188"/>
      <c r="W96" s="188"/>
      <c r="X96" s="188"/>
      <c r="Y96" s="188"/>
      <c r="Z96" s="189"/>
      <c r="AA96" s="38">
        <v>1</v>
      </c>
      <c r="AB96" s="38"/>
      <c r="AC96" s="38"/>
      <c r="AD96" s="38"/>
      <c r="AE96" s="38"/>
      <c r="AF96" s="38">
        <v>0</v>
      </c>
      <c r="AG96" s="38"/>
      <c r="AH96" s="38"/>
      <c r="AI96" s="38"/>
      <c r="AJ96" s="38"/>
      <c r="AK96" s="38">
        <v>1</v>
      </c>
      <c r="AL96" s="38"/>
      <c r="AM96" s="38"/>
      <c r="AN96" s="38"/>
      <c r="AO96" s="38"/>
      <c r="AP96" s="38">
        <v>1</v>
      </c>
      <c r="AQ96" s="38"/>
      <c r="AR96" s="38"/>
      <c r="AS96" s="38"/>
      <c r="AT96" s="38"/>
      <c r="AU96" s="38">
        <v>0</v>
      </c>
      <c r="AV96" s="38"/>
      <c r="AW96" s="38"/>
      <c r="AX96" s="38"/>
      <c r="AY96" s="38"/>
      <c r="AZ96" s="38">
        <f>AP96+AU96</f>
        <v>1</v>
      </c>
      <c r="BA96" s="38"/>
      <c r="BB96" s="38"/>
      <c r="BC96" s="38"/>
      <c r="BD96" s="38">
        <f>IF(AA96=0,0,AP96/AA96*100-100)</f>
        <v>0</v>
      </c>
      <c r="BE96" s="38"/>
      <c r="BF96" s="38"/>
      <c r="BG96" s="38"/>
      <c r="BH96" s="38"/>
      <c r="BI96" s="38">
        <f>IF(AF96=0,0,AU96/AF96*100-100)</f>
        <v>0</v>
      </c>
      <c r="BJ96" s="38"/>
      <c r="BK96" s="38"/>
      <c r="BL96" s="38"/>
      <c r="BM96" s="38"/>
      <c r="BN96" s="38">
        <f>IF(AK96=0,0,AZ96/AK96*100-100)</f>
        <v>0</v>
      </c>
      <c r="BO96" s="38"/>
      <c r="BP96" s="38"/>
      <c r="BQ96" s="38"/>
    </row>
    <row r="97" spans="1:80" ht="38.25" customHeight="1" x14ac:dyDescent="0.2">
      <c r="A97" s="43"/>
      <c r="B97" s="43"/>
      <c r="C97" s="178" t="s">
        <v>114</v>
      </c>
      <c r="D97" s="188"/>
      <c r="E97" s="188"/>
      <c r="F97" s="188"/>
      <c r="G97" s="188"/>
      <c r="H97" s="188"/>
      <c r="I97" s="188"/>
      <c r="J97" s="188"/>
      <c r="K97" s="188"/>
      <c r="L97" s="188"/>
      <c r="M97" s="188"/>
      <c r="N97" s="188"/>
      <c r="O97" s="188"/>
      <c r="P97" s="188"/>
      <c r="Q97" s="188"/>
      <c r="R97" s="188"/>
      <c r="S97" s="188"/>
      <c r="T97" s="188"/>
      <c r="U97" s="188"/>
      <c r="V97" s="188"/>
      <c r="W97" s="188"/>
      <c r="X97" s="188"/>
      <c r="Y97" s="188"/>
      <c r="Z97" s="189"/>
      <c r="AA97" s="38">
        <v>16.600000000000001</v>
      </c>
      <c r="AB97" s="38"/>
      <c r="AC97" s="38"/>
      <c r="AD97" s="38"/>
      <c r="AE97" s="38"/>
      <c r="AF97" s="38">
        <v>0</v>
      </c>
      <c r="AG97" s="38"/>
      <c r="AH97" s="38"/>
      <c r="AI97" s="38"/>
      <c r="AJ97" s="38"/>
      <c r="AK97" s="38">
        <v>16.600000000000001</v>
      </c>
      <c r="AL97" s="38"/>
      <c r="AM97" s="38"/>
      <c r="AN97" s="38"/>
      <c r="AO97" s="38"/>
      <c r="AP97" s="38">
        <v>14.83</v>
      </c>
      <c r="AQ97" s="38"/>
      <c r="AR97" s="38"/>
      <c r="AS97" s="38"/>
      <c r="AT97" s="38"/>
      <c r="AU97" s="38">
        <v>0</v>
      </c>
      <c r="AV97" s="38"/>
      <c r="AW97" s="38"/>
      <c r="AX97" s="38"/>
      <c r="AY97" s="38"/>
      <c r="AZ97" s="38">
        <f>AP97+AU97</f>
        <v>14.83</v>
      </c>
      <c r="BA97" s="38"/>
      <c r="BB97" s="38"/>
      <c r="BC97" s="38"/>
      <c r="BD97" s="38">
        <f>IF(AA97=0,0,AP97/AA97*100-100)</f>
        <v>-10.662650602409656</v>
      </c>
      <c r="BE97" s="38"/>
      <c r="BF97" s="38"/>
      <c r="BG97" s="38"/>
      <c r="BH97" s="38"/>
      <c r="BI97" s="38">
        <f>IF(AF97=0,0,AU97/AF97*100-100)</f>
        <v>0</v>
      </c>
      <c r="BJ97" s="38"/>
      <c r="BK97" s="38"/>
      <c r="BL97" s="38"/>
      <c r="BM97" s="38"/>
      <c r="BN97" s="38">
        <f>IF(AK97=0,0,AZ97/AK97*100-100)</f>
        <v>-10.662650602409656</v>
      </c>
      <c r="BO97" s="38"/>
      <c r="BP97" s="38"/>
      <c r="BQ97" s="38"/>
    </row>
    <row r="98" spans="1:80" ht="12.75" customHeight="1" x14ac:dyDescent="0.2">
      <c r="A98" s="43"/>
      <c r="B98" s="43"/>
      <c r="C98" s="178" t="s">
        <v>116</v>
      </c>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3"/>
      <c r="CB98" s="1" t="s">
        <v>134</v>
      </c>
    </row>
    <row r="99" spans="1:80" s="171" customFormat="1" ht="15" customHeight="1" x14ac:dyDescent="0.2">
      <c r="A99" s="133"/>
      <c r="B99" s="133"/>
      <c r="C99" s="181" t="s">
        <v>117</v>
      </c>
      <c r="D99" s="182"/>
      <c r="E99" s="182"/>
      <c r="F99" s="182"/>
      <c r="G99" s="182"/>
      <c r="H99" s="182"/>
      <c r="I99" s="182"/>
      <c r="J99" s="182"/>
      <c r="K99" s="182"/>
      <c r="L99" s="182"/>
      <c r="M99" s="182"/>
      <c r="N99" s="182"/>
      <c r="O99" s="182"/>
      <c r="P99" s="182"/>
      <c r="Q99" s="182"/>
      <c r="R99" s="182"/>
      <c r="S99" s="182"/>
      <c r="T99" s="182"/>
      <c r="U99" s="182"/>
      <c r="V99" s="182"/>
      <c r="W99" s="182"/>
      <c r="X99" s="182"/>
      <c r="Y99" s="182"/>
      <c r="Z99" s="183"/>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row>
    <row r="100" spans="1:80" ht="38.25" customHeight="1" x14ac:dyDescent="0.2">
      <c r="A100" s="43"/>
      <c r="B100" s="43"/>
      <c r="C100" s="178" t="s">
        <v>118</v>
      </c>
      <c r="D100" s="188"/>
      <c r="E100" s="188"/>
      <c r="F100" s="188"/>
      <c r="G100" s="188"/>
      <c r="H100" s="188"/>
      <c r="I100" s="188"/>
      <c r="J100" s="188"/>
      <c r="K100" s="188"/>
      <c r="L100" s="188"/>
      <c r="M100" s="188"/>
      <c r="N100" s="188"/>
      <c r="O100" s="188"/>
      <c r="P100" s="188"/>
      <c r="Q100" s="188"/>
      <c r="R100" s="188"/>
      <c r="S100" s="188"/>
      <c r="T100" s="188"/>
      <c r="U100" s="188"/>
      <c r="V100" s="188"/>
      <c r="W100" s="188"/>
      <c r="X100" s="188"/>
      <c r="Y100" s="188"/>
      <c r="Z100" s="189"/>
      <c r="AA100" s="38">
        <v>99</v>
      </c>
      <c r="AB100" s="38"/>
      <c r="AC100" s="38"/>
      <c r="AD100" s="38"/>
      <c r="AE100" s="38"/>
      <c r="AF100" s="38">
        <v>0</v>
      </c>
      <c r="AG100" s="38"/>
      <c r="AH100" s="38"/>
      <c r="AI100" s="38"/>
      <c r="AJ100" s="38"/>
      <c r="AK100" s="38">
        <v>99</v>
      </c>
      <c r="AL100" s="38"/>
      <c r="AM100" s="38"/>
      <c r="AN100" s="38"/>
      <c r="AO100" s="38"/>
      <c r="AP100" s="38">
        <v>89</v>
      </c>
      <c r="AQ100" s="38"/>
      <c r="AR100" s="38"/>
      <c r="AS100" s="38"/>
      <c r="AT100" s="38"/>
      <c r="AU100" s="38">
        <v>0</v>
      </c>
      <c r="AV100" s="38"/>
      <c r="AW100" s="38"/>
      <c r="AX100" s="38"/>
      <c r="AY100" s="38"/>
      <c r="AZ100" s="38">
        <f>AP100+AU100</f>
        <v>89</v>
      </c>
      <c r="BA100" s="38"/>
      <c r="BB100" s="38"/>
      <c r="BC100" s="38"/>
      <c r="BD100" s="38">
        <f>IF(AA100=0,0,AP100/AA100*100-100)</f>
        <v>-10.101010101010104</v>
      </c>
      <c r="BE100" s="38"/>
      <c r="BF100" s="38"/>
      <c r="BG100" s="38"/>
      <c r="BH100" s="38"/>
      <c r="BI100" s="38">
        <f>IF(AF100=0,0,AU100/AF100*100-100)</f>
        <v>0</v>
      </c>
      <c r="BJ100" s="38"/>
      <c r="BK100" s="38"/>
      <c r="BL100" s="38"/>
      <c r="BM100" s="38"/>
      <c r="BN100" s="38">
        <f>IF(AK100=0,0,AZ100/AK100*100-100)</f>
        <v>-10.101010101010104</v>
      </c>
      <c r="BO100" s="38"/>
      <c r="BP100" s="38"/>
      <c r="BQ100" s="38"/>
    </row>
    <row r="101" spans="1:80" ht="38.25" customHeight="1" x14ac:dyDescent="0.2">
      <c r="A101" s="43"/>
      <c r="B101" s="43"/>
      <c r="C101" s="178" t="s">
        <v>119</v>
      </c>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9"/>
      <c r="AA101" s="38">
        <v>226</v>
      </c>
      <c r="AB101" s="38"/>
      <c r="AC101" s="38"/>
      <c r="AD101" s="38"/>
      <c r="AE101" s="38"/>
      <c r="AF101" s="38">
        <v>0</v>
      </c>
      <c r="AG101" s="38"/>
      <c r="AH101" s="38"/>
      <c r="AI101" s="38"/>
      <c r="AJ101" s="38"/>
      <c r="AK101" s="38">
        <v>226</v>
      </c>
      <c r="AL101" s="38"/>
      <c r="AM101" s="38"/>
      <c r="AN101" s="38"/>
      <c r="AO101" s="38"/>
      <c r="AP101" s="38">
        <v>112</v>
      </c>
      <c r="AQ101" s="38"/>
      <c r="AR101" s="38"/>
      <c r="AS101" s="38"/>
      <c r="AT101" s="38"/>
      <c r="AU101" s="38">
        <v>0</v>
      </c>
      <c r="AV101" s="38"/>
      <c r="AW101" s="38"/>
      <c r="AX101" s="38"/>
      <c r="AY101" s="38"/>
      <c r="AZ101" s="38">
        <f>AP101+AU101</f>
        <v>112</v>
      </c>
      <c r="BA101" s="38"/>
      <c r="BB101" s="38"/>
      <c r="BC101" s="38"/>
      <c r="BD101" s="38">
        <f>IF(AA101=0,0,AP101/AA101*100-100)</f>
        <v>-50.442477876106196</v>
      </c>
      <c r="BE101" s="38"/>
      <c r="BF101" s="38"/>
      <c r="BG101" s="38"/>
      <c r="BH101" s="38"/>
      <c r="BI101" s="38">
        <f>IF(AF101=0,0,AU101/AF101*100-100)</f>
        <v>0</v>
      </c>
      <c r="BJ101" s="38"/>
      <c r="BK101" s="38"/>
      <c r="BL101" s="38"/>
      <c r="BM101" s="38"/>
      <c r="BN101" s="38">
        <f>IF(AK101=0,0,AZ101/AK101*100-100)</f>
        <v>-50.442477876106196</v>
      </c>
      <c r="BO101" s="38"/>
      <c r="BP101" s="38"/>
      <c r="BQ101" s="38"/>
    </row>
    <row r="102" spans="1:80" ht="25.5" customHeight="1" x14ac:dyDescent="0.2">
      <c r="A102" s="43"/>
      <c r="B102" s="43"/>
      <c r="C102" s="178" t="s">
        <v>121</v>
      </c>
      <c r="D102" s="192"/>
      <c r="E102" s="192"/>
      <c r="F102" s="192"/>
      <c r="G102" s="192"/>
      <c r="H102" s="192"/>
      <c r="I102" s="192"/>
      <c r="J102" s="192"/>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3"/>
      <c r="CB102" s="1" t="s">
        <v>135</v>
      </c>
    </row>
    <row r="103" spans="1:80" ht="25.5" customHeight="1" x14ac:dyDescent="0.2">
      <c r="A103" s="43"/>
      <c r="B103" s="43"/>
      <c r="C103" s="178" t="s">
        <v>121</v>
      </c>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AT103" s="192"/>
      <c r="AU103" s="192"/>
      <c r="AV103" s="192"/>
      <c r="AW103" s="192"/>
      <c r="AX103" s="192"/>
      <c r="AY103" s="192"/>
      <c r="AZ103" s="192"/>
      <c r="BA103" s="192"/>
      <c r="BB103" s="192"/>
      <c r="BC103" s="192"/>
      <c r="BD103" s="192"/>
      <c r="BE103" s="192"/>
      <c r="BF103" s="192"/>
      <c r="BG103" s="192"/>
      <c r="BH103" s="192"/>
      <c r="BI103" s="192"/>
      <c r="BJ103" s="192"/>
      <c r="BK103" s="192"/>
      <c r="BL103" s="192"/>
      <c r="BM103" s="192"/>
      <c r="BN103" s="192"/>
      <c r="BO103" s="192"/>
      <c r="BP103" s="192"/>
      <c r="BQ103" s="193"/>
      <c r="CB103" s="1" t="s">
        <v>136</v>
      </c>
    </row>
    <row r="104" spans="1:80" s="171" customFormat="1" ht="15" customHeight="1" x14ac:dyDescent="0.2">
      <c r="A104" s="133"/>
      <c r="B104" s="133"/>
      <c r="C104" s="181" t="s">
        <v>123</v>
      </c>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3"/>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row>
    <row r="105" spans="1:80" ht="51" customHeight="1" x14ac:dyDescent="0.2">
      <c r="A105" s="43"/>
      <c r="B105" s="43"/>
      <c r="C105" s="178" t="s">
        <v>124</v>
      </c>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9"/>
      <c r="AA105" s="38">
        <v>5.7270000000000003</v>
      </c>
      <c r="AB105" s="38"/>
      <c r="AC105" s="38"/>
      <c r="AD105" s="38"/>
      <c r="AE105" s="38"/>
      <c r="AF105" s="38">
        <v>0.34100000000000003</v>
      </c>
      <c r="AG105" s="38"/>
      <c r="AH105" s="38"/>
      <c r="AI105" s="38"/>
      <c r="AJ105" s="38"/>
      <c r="AK105" s="38">
        <v>6.0679999999999996</v>
      </c>
      <c r="AL105" s="38"/>
      <c r="AM105" s="38"/>
      <c r="AN105" s="38"/>
      <c r="AO105" s="38"/>
      <c r="AP105" s="38">
        <v>10.726000000000001</v>
      </c>
      <c r="AQ105" s="38"/>
      <c r="AR105" s="38"/>
      <c r="AS105" s="38"/>
      <c r="AT105" s="38"/>
      <c r="AU105" s="38">
        <v>0.88500000000000001</v>
      </c>
      <c r="AV105" s="38"/>
      <c r="AW105" s="38"/>
      <c r="AX105" s="38"/>
      <c r="AY105" s="38"/>
      <c r="AZ105" s="38">
        <f>AP105+AU105</f>
        <v>11.611000000000001</v>
      </c>
      <c r="BA105" s="38"/>
      <c r="BB105" s="38"/>
      <c r="BC105" s="38"/>
      <c r="BD105" s="38">
        <f>IF(AA105=0,0,AP105/AA105*100-100)</f>
        <v>87.288283569058848</v>
      </c>
      <c r="BE105" s="38"/>
      <c r="BF105" s="38"/>
      <c r="BG105" s="38"/>
      <c r="BH105" s="38"/>
      <c r="BI105" s="38">
        <f>IF(AF105=0,0,AU105/AF105*100-100)</f>
        <v>159.53079178885628</v>
      </c>
      <c r="BJ105" s="38"/>
      <c r="BK105" s="38"/>
      <c r="BL105" s="38"/>
      <c r="BM105" s="38"/>
      <c r="BN105" s="38">
        <f>IF(AK105=0,0,AZ105/AK105*100-100)</f>
        <v>91.348055372445629</v>
      </c>
      <c r="BO105" s="38"/>
      <c r="BP105" s="38"/>
      <c r="BQ105" s="38"/>
    </row>
    <row r="106" spans="1:80" ht="51" customHeight="1" x14ac:dyDescent="0.2">
      <c r="A106" s="43"/>
      <c r="B106" s="43"/>
      <c r="C106" s="178" t="s">
        <v>125</v>
      </c>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9"/>
      <c r="AA106" s="38">
        <v>5.7270000000000003</v>
      </c>
      <c r="AB106" s="38"/>
      <c r="AC106" s="38"/>
      <c r="AD106" s="38"/>
      <c r="AE106" s="38"/>
      <c r="AF106" s="38">
        <v>0.34100000000000003</v>
      </c>
      <c r="AG106" s="38"/>
      <c r="AH106" s="38"/>
      <c r="AI106" s="38"/>
      <c r="AJ106" s="38"/>
      <c r="AK106" s="38">
        <v>6.0679999999999996</v>
      </c>
      <c r="AL106" s="38"/>
      <c r="AM106" s="38"/>
      <c r="AN106" s="38"/>
      <c r="AO106" s="38"/>
      <c r="AP106" s="38">
        <v>10.726000000000001</v>
      </c>
      <c r="AQ106" s="38"/>
      <c r="AR106" s="38"/>
      <c r="AS106" s="38"/>
      <c r="AT106" s="38"/>
      <c r="AU106" s="38">
        <v>0.88500000000000001</v>
      </c>
      <c r="AV106" s="38"/>
      <c r="AW106" s="38"/>
      <c r="AX106" s="38"/>
      <c r="AY106" s="38"/>
      <c r="AZ106" s="38">
        <f>AP106+AU106</f>
        <v>11.611000000000001</v>
      </c>
      <c r="BA106" s="38"/>
      <c r="BB106" s="38"/>
      <c r="BC106" s="38"/>
      <c r="BD106" s="38">
        <f>IF(AA106=0,0,AP106/AA106*100-100)</f>
        <v>87.288283569058848</v>
      </c>
      <c r="BE106" s="38"/>
      <c r="BF106" s="38"/>
      <c r="BG106" s="38"/>
      <c r="BH106" s="38"/>
      <c r="BI106" s="38">
        <f>IF(AF106=0,0,AU106/AF106*100-100)</f>
        <v>159.53079178885628</v>
      </c>
      <c r="BJ106" s="38"/>
      <c r="BK106" s="38"/>
      <c r="BL106" s="38"/>
      <c r="BM106" s="38"/>
      <c r="BN106" s="38">
        <f>IF(AK106=0,0,AZ106/AK106*100-100)</f>
        <v>91.348055372445629</v>
      </c>
      <c r="BO106" s="38"/>
      <c r="BP106" s="38"/>
      <c r="BQ106" s="38"/>
    </row>
    <row r="107" spans="1:80" ht="12.75" customHeight="1" x14ac:dyDescent="0.2">
      <c r="A107" s="43"/>
      <c r="B107" s="43"/>
      <c r="C107" s="178" t="s">
        <v>138</v>
      </c>
      <c r="D107" s="192"/>
      <c r="E107" s="192"/>
      <c r="F107" s="192"/>
      <c r="G107" s="192"/>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3"/>
      <c r="CB107" s="1" t="s">
        <v>137</v>
      </c>
    </row>
    <row r="108" spans="1:80" s="171" customFormat="1" ht="15" customHeight="1" x14ac:dyDescent="0.2">
      <c r="A108" s="133"/>
      <c r="B108" s="133"/>
      <c r="C108" s="181" t="s">
        <v>129</v>
      </c>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2"/>
      <c r="Z108" s="183"/>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row>
    <row r="109" spans="1:80" ht="38.25" customHeight="1" x14ac:dyDescent="0.2">
      <c r="A109" s="43"/>
      <c r="B109" s="43"/>
      <c r="C109" s="178" t="s">
        <v>130</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38">
        <v>100</v>
      </c>
      <c r="AB109" s="38"/>
      <c r="AC109" s="38"/>
      <c r="AD109" s="38"/>
      <c r="AE109" s="38"/>
      <c r="AF109" s="38">
        <v>0</v>
      </c>
      <c r="AG109" s="38"/>
      <c r="AH109" s="38"/>
      <c r="AI109" s="38"/>
      <c r="AJ109" s="38"/>
      <c r="AK109" s="38">
        <v>100</v>
      </c>
      <c r="AL109" s="38"/>
      <c r="AM109" s="38"/>
      <c r="AN109" s="38"/>
      <c r="AO109" s="38"/>
      <c r="AP109" s="38">
        <v>100</v>
      </c>
      <c r="AQ109" s="38"/>
      <c r="AR109" s="38"/>
      <c r="AS109" s="38"/>
      <c r="AT109" s="38"/>
      <c r="AU109" s="38">
        <v>0</v>
      </c>
      <c r="AV109" s="38"/>
      <c r="AW109" s="38"/>
      <c r="AX109" s="38"/>
      <c r="AY109" s="38"/>
      <c r="AZ109" s="38">
        <f>AP109+AU109</f>
        <v>100</v>
      </c>
      <c r="BA109" s="38"/>
      <c r="BB109" s="38"/>
      <c r="BC109" s="38"/>
      <c r="BD109" s="38">
        <f>IF(AA109=0,0,AP109/AA109*100-100)</f>
        <v>0</v>
      </c>
      <c r="BE109" s="38"/>
      <c r="BF109" s="38"/>
      <c r="BG109" s="38"/>
      <c r="BH109" s="38"/>
      <c r="BI109" s="38">
        <f>IF(AF109=0,0,AU109/AF109*100-100)</f>
        <v>0</v>
      </c>
      <c r="BJ109" s="38"/>
      <c r="BK109" s="38"/>
      <c r="BL109" s="38"/>
      <c r="BM109" s="38"/>
      <c r="BN109" s="38">
        <f>IF(AK109=0,0,AZ109/AK109*100-100)</f>
        <v>0</v>
      </c>
      <c r="BO109" s="38"/>
      <c r="BP109" s="38"/>
      <c r="BQ109" s="38"/>
    </row>
    <row r="110" spans="1:80" ht="15.75" customHeight="1" x14ac:dyDescent="0.2">
      <c r="A110" s="52" t="s">
        <v>61</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row>
    <row r="111" spans="1:80" ht="15" customHeight="1" x14ac:dyDescent="0.2">
      <c r="A111" s="51" t="s">
        <v>148</v>
      </c>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row>
    <row r="112" spans="1:80" s="30" customFormat="1" ht="47.25" customHeight="1" x14ac:dyDescent="0.2">
      <c r="A112" s="129" t="s">
        <v>62</v>
      </c>
      <c r="B112" s="129"/>
      <c r="C112" s="129" t="s">
        <v>4</v>
      </c>
      <c r="D112" s="129"/>
      <c r="E112" s="129"/>
      <c r="F112" s="129"/>
      <c r="G112" s="129"/>
      <c r="H112" s="129"/>
      <c r="I112" s="129"/>
      <c r="J112" s="129"/>
      <c r="K112" s="129"/>
      <c r="L112" s="129"/>
      <c r="M112" s="129"/>
      <c r="N112" s="129"/>
      <c r="O112" s="129"/>
      <c r="P112" s="129"/>
      <c r="Q112" s="129"/>
      <c r="R112" s="129"/>
      <c r="S112" s="129" t="s">
        <v>63</v>
      </c>
      <c r="T112" s="129"/>
      <c r="U112" s="129"/>
      <c r="V112" s="129"/>
      <c r="W112" s="129"/>
      <c r="X112" s="129"/>
      <c r="Y112" s="129"/>
      <c r="Z112" s="129"/>
      <c r="AA112" s="129" t="s">
        <v>64</v>
      </c>
      <c r="AB112" s="129"/>
      <c r="AC112" s="129"/>
      <c r="AD112" s="129"/>
      <c r="AE112" s="129"/>
      <c r="AF112" s="129"/>
      <c r="AG112" s="129"/>
      <c r="AH112" s="129"/>
      <c r="AI112" s="129" t="s">
        <v>65</v>
      </c>
      <c r="AJ112" s="129"/>
      <c r="AK112" s="129"/>
      <c r="AL112" s="129"/>
      <c r="AM112" s="129"/>
      <c r="AN112" s="129"/>
      <c r="AO112" s="129"/>
      <c r="AP112" s="129"/>
      <c r="AQ112" s="129" t="s">
        <v>0</v>
      </c>
      <c r="AR112" s="129"/>
      <c r="AS112" s="129"/>
      <c r="AT112" s="129"/>
      <c r="AU112" s="129"/>
      <c r="AV112" s="129"/>
      <c r="AW112" s="129"/>
      <c r="AX112" s="129"/>
      <c r="AY112" s="129" t="s">
        <v>66</v>
      </c>
      <c r="AZ112" s="43"/>
      <c r="BA112" s="43"/>
      <c r="BB112" s="43"/>
      <c r="BC112" s="43"/>
      <c r="BD112" s="43"/>
      <c r="BE112" s="43"/>
      <c r="BF112" s="43"/>
      <c r="BG112" s="129" t="s">
        <v>67</v>
      </c>
      <c r="BH112" s="43"/>
      <c r="BI112" s="43"/>
      <c r="BJ112" s="43"/>
      <c r="BK112" s="43"/>
      <c r="BL112" s="43"/>
      <c r="BM112" s="43"/>
      <c r="BN112" s="43"/>
      <c r="BO112" s="29"/>
      <c r="BP112" s="29"/>
      <c r="BQ112" s="29"/>
    </row>
    <row r="113" spans="1:107" s="30" customFormat="1" ht="18" hidden="1" customHeight="1" x14ac:dyDescent="0.2">
      <c r="A113" s="43" t="s">
        <v>11</v>
      </c>
      <c r="B113" s="43"/>
      <c r="C113" s="130" t="s">
        <v>12</v>
      </c>
      <c r="D113" s="130"/>
      <c r="E113" s="130"/>
      <c r="F113" s="130"/>
      <c r="G113" s="130"/>
      <c r="H113" s="130"/>
      <c r="I113" s="130"/>
      <c r="J113" s="130"/>
      <c r="K113" s="130"/>
      <c r="L113" s="130"/>
      <c r="M113" s="130"/>
      <c r="N113" s="130"/>
      <c r="O113" s="130"/>
      <c r="P113" s="130"/>
      <c r="Q113" s="130"/>
      <c r="R113" s="130"/>
      <c r="S113" s="131" t="s">
        <v>8</v>
      </c>
      <c r="T113" s="131"/>
      <c r="U113" s="131"/>
      <c r="V113" s="131"/>
      <c r="W113" s="131"/>
      <c r="X113" s="131" t="s">
        <v>7</v>
      </c>
      <c r="Y113" s="131"/>
      <c r="Z113" s="131"/>
      <c r="AA113" s="131"/>
      <c r="AB113" s="131"/>
      <c r="AC113" s="134" t="s">
        <v>13</v>
      </c>
      <c r="AD113" s="132"/>
      <c r="AE113" s="132"/>
      <c r="AF113" s="132"/>
      <c r="AG113" s="132"/>
      <c r="AH113" s="132"/>
      <c r="AI113" s="131" t="s">
        <v>9</v>
      </c>
      <c r="AJ113" s="131"/>
      <c r="AK113" s="131"/>
      <c r="AL113" s="131"/>
      <c r="AM113" s="131"/>
      <c r="AN113" s="131" t="s">
        <v>10</v>
      </c>
      <c r="AO113" s="131"/>
      <c r="AP113" s="131"/>
      <c r="AQ113" s="131"/>
      <c r="AR113" s="131"/>
      <c r="AS113" s="134" t="s">
        <v>13</v>
      </c>
      <c r="AT113" s="132"/>
      <c r="AU113" s="132"/>
      <c r="AV113" s="132"/>
      <c r="AW113" s="132"/>
      <c r="AX113" s="132"/>
      <c r="AY113" s="53" t="s">
        <v>14</v>
      </c>
      <c r="AZ113" s="53"/>
      <c r="BA113" s="53"/>
      <c r="BB113" s="53"/>
      <c r="BC113" s="53"/>
      <c r="BD113" s="53" t="s">
        <v>14</v>
      </c>
      <c r="BE113" s="53"/>
      <c r="BF113" s="53"/>
      <c r="BG113" s="53"/>
      <c r="BH113" s="53"/>
      <c r="BI113" s="132" t="s">
        <v>13</v>
      </c>
      <c r="BJ113" s="132"/>
      <c r="BK113" s="132"/>
      <c r="BL113" s="132"/>
      <c r="BM113" s="132"/>
      <c r="BN113" s="132"/>
      <c r="BO113" s="31"/>
      <c r="BP113" s="31"/>
      <c r="BQ113" s="31"/>
      <c r="CA113" s="30" t="s">
        <v>15</v>
      </c>
    </row>
    <row r="114" spans="1:107" s="24" customFormat="1" ht="15" customHeight="1" x14ac:dyDescent="0.25">
      <c r="A114" s="129">
        <v>1</v>
      </c>
      <c r="B114" s="129"/>
      <c r="C114" s="129">
        <v>2</v>
      </c>
      <c r="D114" s="129"/>
      <c r="E114" s="129"/>
      <c r="F114" s="129"/>
      <c r="G114" s="129"/>
      <c r="H114" s="129"/>
      <c r="I114" s="129"/>
      <c r="J114" s="129"/>
      <c r="K114" s="129"/>
      <c r="L114" s="129"/>
      <c r="M114" s="129"/>
      <c r="N114" s="129"/>
      <c r="O114" s="129"/>
      <c r="P114" s="129"/>
      <c r="Q114" s="129"/>
      <c r="R114" s="129"/>
      <c r="S114" s="129">
        <v>3</v>
      </c>
      <c r="T114" s="43"/>
      <c r="U114" s="43"/>
      <c r="V114" s="43"/>
      <c r="W114" s="43"/>
      <c r="X114" s="43"/>
      <c r="Y114" s="43"/>
      <c r="Z114" s="43"/>
      <c r="AA114" s="129">
        <v>4</v>
      </c>
      <c r="AB114" s="43"/>
      <c r="AC114" s="43"/>
      <c r="AD114" s="43"/>
      <c r="AE114" s="43"/>
      <c r="AF114" s="43"/>
      <c r="AG114" s="43"/>
      <c r="AH114" s="43"/>
      <c r="AI114" s="129">
        <v>5</v>
      </c>
      <c r="AJ114" s="43"/>
      <c r="AK114" s="43"/>
      <c r="AL114" s="43"/>
      <c r="AM114" s="43"/>
      <c r="AN114" s="43"/>
      <c r="AO114" s="43"/>
      <c r="AP114" s="43"/>
      <c r="AQ114" s="129" t="s">
        <v>68</v>
      </c>
      <c r="AR114" s="43"/>
      <c r="AS114" s="43"/>
      <c r="AT114" s="43"/>
      <c r="AU114" s="43"/>
      <c r="AV114" s="43"/>
      <c r="AW114" s="43"/>
      <c r="AX114" s="43"/>
      <c r="AY114" s="129">
        <v>7</v>
      </c>
      <c r="AZ114" s="43"/>
      <c r="BA114" s="43"/>
      <c r="BB114" s="43"/>
      <c r="BC114" s="43"/>
      <c r="BD114" s="43"/>
      <c r="BE114" s="43"/>
      <c r="BF114" s="43"/>
      <c r="BG114" s="151" t="s">
        <v>69</v>
      </c>
      <c r="BH114" s="43"/>
      <c r="BI114" s="43"/>
      <c r="BJ114" s="43"/>
      <c r="BK114" s="43"/>
      <c r="BL114" s="43"/>
      <c r="BM114" s="43"/>
      <c r="BN114" s="43"/>
      <c r="BO114" s="28"/>
      <c r="BP114" s="28"/>
      <c r="BQ114" s="28"/>
    </row>
    <row r="115" spans="1:107" s="33" customFormat="1" ht="16.5" customHeight="1" x14ac:dyDescent="0.25">
      <c r="A115" s="133" t="s">
        <v>5</v>
      </c>
      <c r="B115" s="133"/>
      <c r="C115" s="85" t="s">
        <v>70</v>
      </c>
      <c r="D115" s="85"/>
      <c r="E115" s="85"/>
      <c r="F115" s="85"/>
      <c r="G115" s="85"/>
      <c r="H115" s="85"/>
      <c r="I115" s="85"/>
      <c r="J115" s="85"/>
      <c r="K115" s="85"/>
      <c r="L115" s="85"/>
      <c r="M115" s="85"/>
      <c r="N115" s="85"/>
      <c r="O115" s="85"/>
      <c r="P115" s="85"/>
      <c r="Q115" s="85"/>
      <c r="R115" s="85"/>
      <c r="S115" s="150" t="s">
        <v>41</v>
      </c>
      <c r="T115" s="137"/>
      <c r="U115" s="137"/>
      <c r="V115" s="137"/>
      <c r="W115" s="137"/>
      <c r="X115" s="137"/>
      <c r="Y115" s="137"/>
      <c r="Z115" s="137"/>
      <c r="AA115" s="147">
        <f>AA116+AA117+AA118+AA119</f>
        <v>0</v>
      </c>
      <c r="AB115" s="142"/>
      <c r="AC115" s="142"/>
      <c r="AD115" s="142"/>
      <c r="AE115" s="142"/>
      <c r="AF115" s="142"/>
      <c r="AG115" s="142"/>
      <c r="AH115" s="142"/>
      <c r="AI115" s="147">
        <f>AI116+AI117+AI118+AI119</f>
        <v>0</v>
      </c>
      <c r="AJ115" s="142"/>
      <c r="AK115" s="142"/>
      <c r="AL115" s="142"/>
      <c r="AM115" s="142"/>
      <c r="AN115" s="142"/>
      <c r="AO115" s="142"/>
      <c r="AP115" s="142"/>
      <c r="AQ115" s="147">
        <f>AQ116+AQ117+AQ118+AQ119</f>
        <v>0</v>
      </c>
      <c r="AR115" s="142"/>
      <c r="AS115" s="142"/>
      <c r="AT115" s="142"/>
      <c r="AU115" s="142"/>
      <c r="AV115" s="142"/>
      <c r="AW115" s="142"/>
      <c r="AX115" s="142"/>
      <c r="AY115" s="143" t="s">
        <v>41</v>
      </c>
      <c r="AZ115" s="144"/>
      <c r="BA115" s="144"/>
      <c r="BB115" s="144"/>
      <c r="BC115" s="144"/>
      <c r="BD115" s="144"/>
      <c r="BE115" s="144"/>
      <c r="BF115" s="144"/>
      <c r="BG115" s="143" t="s">
        <v>41</v>
      </c>
      <c r="BH115" s="144"/>
      <c r="BI115" s="144"/>
      <c r="BJ115" s="144"/>
      <c r="BK115" s="144"/>
      <c r="BL115" s="144"/>
      <c r="BM115" s="144"/>
      <c r="BN115" s="144"/>
      <c r="BO115" s="32"/>
      <c r="BP115" s="32"/>
      <c r="BQ115" s="32"/>
    </row>
    <row r="116" spans="1:107" s="30" customFormat="1" ht="14.25" customHeight="1" x14ac:dyDescent="0.2">
      <c r="A116" s="43"/>
      <c r="B116" s="43"/>
      <c r="C116" s="135" t="s">
        <v>71</v>
      </c>
      <c r="D116" s="135"/>
      <c r="E116" s="135"/>
      <c r="F116" s="135"/>
      <c r="G116" s="135"/>
      <c r="H116" s="135"/>
      <c r="I116" s="135"/>
      <c r="J116" s="135"/>
      <c r="K116" s="135"/>
      <c r="L116" s="135"/>
      <c r="M116" s="135"/>
      <c r="N116" s="135"/>
      <c r="O116" s="135"/>
      <c r="P116" s="135"/>
      <c r="Q116" s="135"/>
      <c r="R116" s="135"/>
      <c r="S116" s="136" t="s">
        <v>41</v>
      </c>
      <c r="T116" s="137"/>
      <c r="U116" s="137"/>
      <c r="V116" s="137"/>
      <c r="W116" s="137"/>
      <c r="X116" s="137"/>
      <c r="Y116" s="137"/>
      <c r="Z116" s="137"/>
      <c r="AA116" s="141">
        <v>0</v>
      </c>
      <c r="AB116" s="142"/>
      <c r="AC116" s="142"/>
      <c r="AD116" s="142"/>
      <c r="AE116" s="142"/>
      <c r="AF116" s="142"/>
      <c r="AG116" s="142"/>
      <c r="AH116" s="142"/>
      <c r="AI116" s="138">
        <v>0</v>
      </c>
      <c r="AJ116" s="139"/>
      <c r="AK116" s="139"/>
      <c r="AL116" s="139"/>
      <c r="AM116" s="139"/>
      <c r="AN116" s="139"/>
      <c r="AO116" s="139"/>
      <c r="AP116" s="140"/>
      <c r="AQ116" s="141">
        <f>AI116-AA116</f>
        <v>0</v>
      </c>
      <c r="AR116" s="142"/>
      <c r="AS116" s="142"/>
      <c r="AT116" s="142"/>
      <c r="AU116" s="142"/>
      <c r="AV116" s="142"/>
      <c r="AW116" s="142"/>
      <c r="AX116" s="142"/>
      <c r="AY116" s="152" t="s">
        <v>41</v>
      </c>
      <c r="AZ116" s="144"/>
      <c r="BA116" s="144"/>
      <c r="BB116" s="144"/>
      <c r="BC116" s="144"/>
      <c r="BD116" s="144"/>
      <c r="BE116" s="144"/>
      <c r="BF116" s="144"/>
      <c r="BG116" s="152" t="s">
        <v>41</v>
      </c>
      <c r="BH116" s="144"/>
      <c r="BI116" s="144"/>
      <c r="BJ116" s="144"/>
      <c r="BK116" s="144"/>
      <c r="BL116" s="144"/>
      <c r="BM116" s="144"/>
      <c r="BN116" s="144"/>
      <c r="BO116" s="31"/>
      <c r="BP116" s="31"/>
      <c r="BQ116" s="31"/>
    </row>
    <row r="117" spans="1:107" s="30" customFormat="1" ht="31.5" customHeight="1" x14ac:dyDescent="0.2">
      <c r="A117" s="43"/>
      <c r="B117" s="43"/>
      <c r="C117" s="135" t="s">
        <v>72</v>
      </c>
      <c r="D117" s="135"/>
      <c r="E117" s="135"/>
      <c r="F117" s="135"/>
      <c r="G117" s="135"/>
      <c r="H117" s="135"/>
      <c r="I117" s="135"/>
      <c r="J117" s="135"/>
      <c r="K117" s="135"/>
      <c r="L117" s="135"/>
      <c r="M117" s="135"/>
      <c r="N117" s="135"/>
      <c r="O117" s="135"/>
      <c r="P117" s="135"/>
      <c r="Q117" s="135"/>
      <c r="R117" s="135"/>
      <c r="S117" s="136" t="s">
        <v>41</v>
      </c>
      <c r="T117" s="137"/>
      <c r="U117" s="137"/>
      <c r="V117" s="137"/>
      <c r="W117" s="137"/>
      <c r="X117" s="137"/>
      <c r="Y117" s="137"/>
      <c r="Z117" s="137"/>
      <c r="AA117" s="141">
        <v>0</v>
      </c>
      <c r="AB117" s="142"/>
      <c r="AC117" s="142"/>
      <c r="AD117" s="142"/>
      <c r="AE117" s="142"/>
      <c r="AF117" s="142"/>
      <c r="AG117" s="142"/>
      <c r="AH117" s="142"/>
      <c r="AI117" s="141">
        <v>0</v>
      </c>
      <c r="AJ117" s="142"/>
      <c r="AK117" s="142"/>
      <c r="AL117" s="142"/>
      <c r="AM117" s="142"/>
      <c r="AN117" s="142"/>
      <c r="AO117" s="142"/>
      <c r="AP117" s="142"/>
      <c r="AQ117" s="141">
        <f>AI117-AA117</f>
        <v>0</v>
      </c>
      <c r="AR117" s="142"/>
      <c r="AS117" s="142"/>
      <c r="AT117" s="142"/>
      <c r="AU117" s="142"/>
      <c r="AV117" s="142"/>
      <c r="AW117" s="142"/>
      <c r="AX117" s="142"/>
      <c r="AY117" s="152" t="s">
        <v>41</v>
      </c>
      <c r="AZ117" s="144"/>
      <c r="BA117" s="144"/>
      <c r="BB117" s="144"/>
      <c r="BC117" s="144"/>
      <c r="BD117" s="144"/>
      <c r="BE117" s="144"/>
      <c r="BF117" s="144"/>
      <c r="BG117" s="152" t="s">
        <v>41</v>
      </c>
      <c r="BH117" s="144"/>
      <c r="BI117" s="144"/>
      <c r="BJ117" s="144"/>
      <c r="BK117" s="144"/>
      <c r="BL117" s="144"/>
      <c r="BM117" s="144"/>
      <c r="BN117" s="144"/>
      <c r="BO117" s="31"/>
      <c r="BP117" s="31"/>
      <c r="BQ117" s="31"/>
    </row>
    <row r="118" spans="1:107" s="24" customFormat="1" ht="15.75" customHeight="1" x14ac:dyDescent="0.25">
      <c r="A118" s="43"/>
      <c r="B118" s="43"/>
      <c r="C118" s="135" t="s">
        <v>73</v>
      </c>
      <c r="D118" s="135"/>
      <c r="E118" s="135"/>
      <c r="F118" s="135"/>
      <c r="G118" s="135"/>
      <c r="H118" s="135"/>
      <c r="I118" s="135"/>
      <c r="J118" s="135"/>
      <c r="K118" s="135"/>
      <c r="L118" s="135"/>
      <c r="M118" s="135"/>
      <c r="N118" s="135"/>
      <c r="O118" s="135"/>
      <c r="P118" s="135"/>
      <c r="Q118" s="135"/>
      <c r="R118" s="135"/>
      <c r="S118" s="136" t="s">
        <v>41</v>
      </c>
      <c r="T118" s="137"/>
      <c r="U118" s="137"/>
      <c r="V118" s="137"/>
      <c r="W118" s="137"/>
      <c r="X118" s="137"/>
      <c r="Y118" s="137"/>
      <c r="Z118" s="137"/>
      <c r="AA118" s="141">
        <v>0</v>
      </c>
      <c r="AB118" s="142"/>
      <c r="AC118" s="142"/>
      <c r="AD118" s="142"/>
      <c r="AE118" s="142"/>
      <c r="AF118" s="142"/>
      <c r="AG118" s="142"/>
      <c r="AH118" s="142"/>
      <c r="AI118" s="141">
        <v>0</v>
      </c>
      <c r="AJ118" s="142"/>
      <c r="AK118" s="142"/>
      <c r="AL118" s="142"/>
      <c r="AM118" s="142"/>
      <c r="AN118" s="142"/>
      <c r="AO118" s="142"/>
      <c r="AP118" s="142"/>
      <c r="AQ118" s="141">
        <f>AI118-AA118</f>
        <v>0</v>
      </c>
      <c r="AR118" s="142"/>
      <c r="AS118" s="142"/>
      <c r="AT118" s="142"/>
      <c r="AU118" s="142"/>
      <c r="AV118" s="142"/>
      <c r="AW118" s="142"/>
      <c r="AX118" s="142"/>
      <c r="AY118" s="152" t="s">
        <v>41</v>
      </c>
      <c r="AZ118" s="144"/>
      <c r="BA118" s="144"/>
      <c r="BB118" s="144"/>
      <c r="BC118" s="144"/>
      <c r="BD118" s="144"/>
      <c r="BE118" s="144"/>
      <c r="BF118" s="144"/>
      <c r="BG118" s="152" t="s">
        <v>41</v>
      </c>
      <c r="BH118" s="144"/>
      <c r="BI118" s="144"/>
      <c r="BJ118" s="144"/>
      <c r="BK118" s="144"/>
      <c r="BL118" s="144"/>
      <c r="BM118" s="144"/>
      <c r="BN118" s="144"/>
      <c r="BO118" s="28"/>
      <c r="BP118" s="28"/>
      <c r="BQ118" s="28"/>
      <c r="BR118" s="34"/>
      <c r="BS118" s="34"/>
      <c r="BT118" s="34"/>
      <c r="BU118" s="34"/>
      <c r="BV118" s="34"/>
      <c r="BW118" s="34"/>
      <c r="BX118" s="34"/>
      <c r="BY118" s="34"/>
      <c r="BZ118" s="34"/>
      <c r="CA118" s="34"/>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row>
    <row r="119" spans="1:107" s="33" customFormat="1" ht="15" customHeight="1" x14ac:dyDescent="0.25">
      <c r="A119" s="43"/>
      <c r="B119" s="43"/>
      <c r="C119" s="135" t="s">
        <v>74</v>
      </c>
      <c r="D119" s="135"/>
      <c r="E119" s="135"/>
      <c r="F119" s="135"/>
      <c r="G119" s="135"/>
      <c r="H119" s="135"/>
      <c r="I119" s="135"/>
      <c r="J119" s="135"/>
      <c r="K119" s="135"/>
      <c r="L119" s="135"/>
      <c r="M119" s="135"/>
      <c r="N119" s="135"/>
      <c r="O119" s="135"/>
      <c r="P119" s="135"/>
      <c r="Q119" s="135"/>
      <c r="R119" s="135"/>
      <c r="S119" s="136" t="s">
        <v>41</v>
      </c>
      <c r="T119" s="137"/>
      <c r="U119" s="137"/>
      <c r="V119" s="137"/>
      <c r="W119" s="137"/>
      <c r="X119" s="137"/>
      <c r="Y119" s="137"/>
      <c r="Z119" s="137"/>
      <c r="AA119" s="141">
        <v>0</v>
      </c>
      <c r="AB119" s="142"/>
      <c r="AC119" s="142"/>
      <c r="AD119" s="142"/>
      <c r="AE119" s="142"/>
      <c r="AF119" s="142"/>
      <c r="AG119" s="142"/>
      <c r="AH119" s="142"/>
      <c r="AI119" s="141">
        <v>0</v>
      </c>
      <c r="AJ119" s="142"/>
      <c r="AK119" s="142"/>
      <c r="AL119" s="142"/>
      <c r="AM119" s="142"/>
      <c r="AN119" s="142"/>
      <c r="AO119" s="142"/>
      <c r="AP119" s="142"/>
      <c r="AQ119" s="141">
        <f>AI119-AA119</f>
        <v>0</v>
      </c>
      <c r="AR119" s="142"/>
      <c r="AS119" s="142"/>
      <c r="AT119" s="142"/>
      <c r="AU119" s="142"/>
      <c r="AV119" s="142"/>
      <c r="AW119" s="142"/>
      <c r="AX119" s="142"/>
      <c r="AY119" s="152" t="s">
        <v>41</v>
      </c>
      <c r="AZ119" s="144"/>
      <c r="BA119" s="144"/>
      <c r="BB119" s="144"/>
      <c r="BC119" s="144"/>
      <c r="BD119" s="144"/>
      <c r="BE119" s="144"/>
      <c r="BF119" s="144"/>
      <c r="BG119" s="152" t="s">
        <v>41</v>
      </c>
      <c r="BH119" s="144"/>
      <c r="BI119" s="144"/>
      <c r="BJ119" s="144"/>
      <c r="BK119" s="144"/>
      <c r="BL119" s="144"/>
      <c r="BM119" s="144"/>
      <c r="BN119" s="144"/>
      <c r="BO119" s="32"/>
      <c r="BP119" s="32"/>
      <c r="BQ119" s="32"/>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row>
    <row r="120" spans="1:107" ht="15.75" customHeight="1" x14ac:dyDescent="0.2">
      <c r="A120" s="207" t="s">
        <v>158</v>
      </c>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179"/>
      <c r="BD120" s="179"/>
      <c r="BE120" s="179"/>
      <c r="BF120" s="179"/>
      <c r="BG120" s="179"/>
      <c r="BH120" s="179"/>
      <c r="BI120" s="179"/>
      <c r="BJ120" s="179"/>
      <c r="BK120" s="179"/>
      <c r="BL120" s="179"/>
      <c r="BM120" s="179"/>
      <c r="BN120" s="180"/>
      <c r="BO120" s="6"/>
      <c r="BP120" s="6"/>
      <c r="BQ120" s="6"/>
    </row>
    <row r="121" spans="1:107" s="37" customFormat="1" ht="15" customHeight="1" x14ac:dyDescent="0.2">
      <c r="A121" s="133" t="s">
        <v>22</v>
      </c>
      <c r="B121" s="133"/>
      <c r="C121" s="85" t="s">
        <v>75</v>
      </c>
      <c r="D121" s="85"/>
      <c r="E121" s="85"/>
      <c r="F121" s="85"/>
      <c r="G121" s="85"/>
      <c r="H121" s="85"/>
      <c r="I121" s="85"/>
      <c r="J121" s="85"/>
      <c r="K121" s="85"/>
      <c r="L121" s="85"/>
      <c r="M121" s="85"/>
      <c r="N121" s="85"/>
      <c r="O121" s="85"/>
      <c r="P121" s="85"/>
      <c r="Q121" s="85"/>
      <c r="R121" s="85"/>
      <c r="S121" s="150" t="s">
        <v>41</v>
      </c>
      <c r="T121" s="137"/>
      <c r="U121" s="137"/>
      <c r="V121" s="137"/>
      <c r="W121" s="137"/>
      <c r="X121" s="137"/>
      <c r="Y121" s="137"/>
      <c r="Z121" s="137"/>
      <c r="AA121" s="147">
        <v>0</v>
      </c>
      <c r="AB121" s="142"/>
      <c r="AC121" s="142"/>
      <c r="AD121" s="142"/>
      <c r="AE121" s="142"/>
      <c r="AF121" s="142"/>
      <c r="AG121" s="142"/>
      <c r="AH121" s="142"/>
      <c r="AI121" s="147">
        <v>0</v>
      </c>
      <c r="AJ121" s="142"/>
      <c r="AK121" s="142"/>
      <c r="AL121" s="142"/>
      <c r="AM121" s="142"/>
      <c r="AN121" s="142"/>
      <c r="AO121" s="142"/>
      <c r="AP121" s="142"/>
      <c r="AQ121" s="153">
        <f>AI121-AA121</f>
        <v>0</v>
      </c>
      <c r="AR121" s="154"/>
      <c r="AS121" s="154"/>
      <c r="AT121" s="154"/>
      <c r="AU121" s="154"/>
      <c r="AV121" s="154"/>
      <c r="AW121" s="154"/>
      <c r="AX121" s="154"/>
      <c r="AY121" s="143" t="s">
        <v>41</v>
      </c>
      <c r="AZ121" s="144"/>
      <c r="BA121" s="144"/>
      <c r="BB121" s="144"/>
      <c r="BC121" s="144"/>
      <c r="BD121" s="144"/>
      <c r="BE121" s="144"/>
      <c r="BF121" s="144"/>
      <c r="BG121" s="143" t="s">
        <v>41</v>
      </c>
      <c r="BH121" s="144"/>
      <c r="BI121" s="144"/>
      <c r="BJ121" s="144"/>
      <c r="BK121" s="144"/>
      <c r="BL121" s="144"/>
      <c r="BM121" s="144"/>
      <c r="BN121" s="144"/>
      <c r="BO121" s="31"/>
      <c r="BP121" s="31"/>
      <c r="BQ121" s="31"/>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row>
    <row r="122" spans="1:107" ht="15.75" customHeight="1" x14ac:dyDescent="0.2">
      <c r="A122" s="207" t="s">
        <v>159</v>
      </c>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179"/>
      <c r="BN122" s="180"/>
      <c r="BO122" s="6"/>
      <c r="BP122" s="6"/>
      <c r="BQ122" s="6"/>
    </row>
    <row r="123" spans="1:107" ht="15.75" customHeight="1" x14ac:dyDescent="0.2">
      <c r="A123" s="207" t="s">
        <v>160</v>
      </c>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79"/>
      <c r="AT123" s="179"/>
      <c r="AU123" s="179"/>
      <c r="AV123" s="179"/>
      <c r="AW123" s="179"/>
      <c r="AX123" s="179"/>
      <c r="AY123" s="179"/>
      <c r="AZ123" s="179"/>
      <c r="BA123" s="179"/>
      <c r="BB123" s="179"/>
      <c r="BC123" s="179"/>
      <c r="BD123" s="179"/>
      <c r="BE123" s="179"/>
      <c r="BF123" s="179"/>
      <c r="BG123" s="179"/>
      <c r="BH123" s="179"/>
      <c r="BI123" s="179"/>
      <c r="BJ123" s="179"/>
      <c r="BK123" s="179"/>
      <c r="BL123" s="179"/>
      <c r="BM123" s="179"/>
      <c r="BN123" s="180"/>
      <c r="BO123" s="6"/>
      <c r="BP123" s="6"/>
      <c r="BQ123" s="6"/>
    </row>
    <row r="124" spans="1:107" s="33" customFormat="1" ht="15.75" customHeight="1" x14ac:dyDescent="0.25">
      <c r="A124" s="149" t="s">
        <v>45</v>
      </c>
      <c r="B124" s="149"/>
      <c r="C124" s="85" t="s">
        <v>76</v>
      </c>
      <c r="D124" s="85"/>
      <c r="E124" s="85"/>
      <c r="F124" s="85"/>
      <c r="G124" s="85"/>
      <c r="H124" s="85"/>
      <c r="I124" s="85"/>
      <c r="J124" s="85"/>
      <c r="K124" s="85"/>
      <c r="L124" s="85"/>
      <c r="M124" s="85"/>
      <c r="N124" s="85"/>
      <c r="O124" s="85"/>
      <c r="P124" s="85"/>
      <c r="Q124" s="85"/>
      <c r="R124" s="85"/>
      <c r="S124" s="145"/>
      <c r="T124" s="146"/>
      <c r="U124" s="146"/>
      <c r="V124" s="146"/>
      <c r="W124" s="146"/>
      <c r="X124" s="146"/>
      <c r="Y124" s="146"/>
      <c r="Z124" s="146"/>
      <c r="AA124" s="147">
        <v>0</v>
      </c>
      <c r="AB124" s="148"/>
      <c r="AC124" s="148"/>
      <c r="AD124" s="148"/>
      <c r="AE124" s="148"/>
      <c r="AF124" s="148"/>
      <c r="AG124" s="148"/>
      <c r="AH124" s="148"/>
      <c r="AI124" s="147">
        <v>0</v>
      </c>
      <c r="AJ124" s="148"/>
      <c r="AK124" s="148"/>
      <c r="AL124" s="148"/>
      <c r="AM124" s="148"/>
      <c r="AN124" s="148"/>
      <c r="AO124" s="148"/>
      <c r="AP124" s="148"/>
      <c r="AQ124" s="147">
        <f>AI124-AA124</f>
        <v>0</v>
      </c>
      <c r="AR124" s="148"/>
      <c r="AS124" s="148"/>
      <c r="AT124" s="148"/>
      <c r="AU124" s="148"/>
      <c r="AV124" s="148"/>
      <c r="AW124" s="148"/>
      <c r="AX124" s="148"/>
      <c r="AY124" s="143" t="s">
        <v>41</v>
      </c>
      <c r="AZ124" s="144"/>
      <c r="BA124" s="144"/>
      <c r="BB124" s="144"/>
      <c r="BC124" s="144"/>
      <c r="BD124" s="144"/>
      <c r="BE124" s="144"/>
      <c r="BF124" s="144"/>
      <c r="BG124" s="143" t="s">
        <v>41</v>
      </c>
      <c r="BH124" s="144"/>
      <c r="BI124" s="144"/>
      <c r="BJ124" s="144"/>
      <c r="BK124" s="144"/>
      <c r="BL124" s="144"/>
      <c r="BM124" s="144"/>
      <c r="BN124" s="144"/>
      <c r="BO124" s="32"/>
      <c r="BP124" s="32"/>
      <c r="BQ124" s="32"/>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row>
    <row r="125" spans="1:107" s="24" customFormat="1" ht="15.75" hidden="1" customHeight="1" x14ac:dyDescent="0.25">
      <c r="A125" s="43" t="s">
        <v>11</v>
      </c>
      <c r="B125" s="43"/>
      <c r="C125" s="135" t="s">
        <v>12</v>
      </c>
      <c r="D125" s="135"/>
      <c r="E125" s="135"/>
      <c r="F125" s="135"/>
      <c r="G125" s="135"/>
      <c r="H125" s="135"/>
      <c r="I125" s="135"/>
      <c r="J125" s="135"/>
      <c r="K125" s="135"/>
      <c r="L125" s="135"/>
      <c r="M125" s="135"/>
      <c r="N125" s="135"/>
      <c r="O125" s="135"/>
      <c r="P125" s="135"/>
      <c r="Q125" s="135"/>
      <c r="R125" s="135"/>
      <c r="S125" s="145" t="s">
        <v>33</v>
      </c>
      <c r="T125" s="146"/>
      <c r="U125" s="146"/>
      <c r="V125" s="146"/>
      <c r="W125" s="146"/>
      <c r="X125" s="146"/>
      <c r="Y125" s="146"/>
      <c r="Z125" s="146"/>
      <c r="AA125" s="141" t="s">
        <v>91</v>
      </c>
      <c r="AB125" s="141"/>
      <c r="AC125" s="141"/>
      <c r="AD125" s="141"/>
      <c r="AE125" s="141"/>
      <c r="AF125" s="141"/>
      <c r="AG125" s="141"/>
      <c r="AH125" s="141"/>
      <c r="AI125" s="141" t="s">
        <v>99</v>
      </c>
      <c r="AJ125" s="141"/>
      <c r="AK125" s="141"/>
      <c r="AL125" s="141"/>
      <c r="AM125" s="141"/>
      <c r="AN125" s="141"/>
      <c r="AO125" s="141"/>
      <c r="AP125" s="141"/>
      <c r="AQ125" s="147" t="s">
        <v>103</v>
      </c>
      <c r="AR125" s="148"/>
      <c r="AS125" s="148"/>
      <c r="AT125" s="148"/>
      <c r="AU125" s="148"/>
      <c r="AV125" s="148"/>
      <c r="AW125" s="148"/>
      <c r="AX125" s="148"/>
      <c r="AY125" s="146" t="s">
        <v>19</v>
      </c>
      <c r="AZ125" s="146"/>
      <c r="BA125" s="146"/>
      <c r="BB125" s="146"/>
      <c r="BC125" s="146"/>
      <c r="BD125" s="146"/>
      <c r="BE125" s="146"/>
      <c r="BF125" s="146"/>
      <c r="BG125" s="146" t="s">
        <v>102</v>
      </c>
      <c r="BH125" s="137"/>
      <c r="BI125" s="137"/>
      <c r="BJ125" s="137"/>
      <c r="BK125" s="137"/>
      <c r="BL125" s="137"/>
      <c r="BM125" s="137"/>
      <c r="BN125" s="137"/>
      <c r="BO125" s="28"/>
      <c r="BP125" s="28"/>
      <c r="BQ125" s="28"/>
      <c r="BR125" s="34"/>
      <c r="BS125" s="34"/>
      <c r="BT125" s="34"/>
      <c r="BU125" s="34"/>
      <c r="BV125" s="34"/>
      <c r="BW125" s="34"/>
      <c r="BX125" s="34"/>
      <c r="BY125" s="34"/>
      <c r="BZ125" s="34"/>
      <c r="CA125" s="36" t="s">
        <v>100</v>
      </c>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row>
    <row r="126" spans="1:107" s="24" customFormat="1" ht="15.75" customHeight="1" x14ac:dyDescent="0.25">
      <c r="A126" s="43"/>
      <c r="B126" s="43"/>
      <c r="C126" s="135"/>
      <c r="D126" s="135"/>
      <c r="E126" s="135"/>
      <c r="F126" s="135"/>
      <c r="G126" s="135"/>
      <c r="H126" s="135"/>
      <c r="I126" s="135"/>
      <c r="J126" s="135"/>
      <c r="K126" s="135"/>
      <c r="L126" s="135"/>
      <c r="M126" s="135"/>
      <c r="N126" s="135"/>
      <c r="O126" s="135"/>
      <c r="P126" s="135"/>
      <c r="Q126" s="135"/>
      <c r="R126" s="135"/>
      <c r="S126" s="145"/>
      <c r="T126" s="146"/>
      <c r="U126" s="146"/>
      <c r="V126" s="146"/>
      <c r="W126" s="146"/>
      <c r="X126" s="146"/>
      <c r="Y126" s="146"/>
      <c r="Z126" s="146"/>
      <c r="AA126" s="147"/>
      <c r="AB126" s="142"/>
      <c r="AC126" s="142"/>
      <c r="AD126" s="142"/>
      <c r="AE126" s="142"/>
      <c r="AF126" s="142"/>
      <c r="AG126" s="142"/>
      <c r="AH126" s="142"/>
      <c r="AI126" s="153"/>
      <c r="AJ126" s="154"/>
      <c r="AK126" s="154"/>
      <c r="AL126" s="154"/>
      <c r="AM126" s="154"/>
      <c r="AN126" s="154"/>
      <c r="AO126" s="154"/>
      <c r="AP126" s="154"/>
      <c r="AQ126" s="153"/>
      <c r="AR126" s="154"/>
      <c r="AS126" s="154"/>
      <c r="AT126" s="154"/>
      <c r="AU126" s="154"/>
      <c r="AV126" s="154"/>
      <c r="AW126" s="154"/>
      <c r="AX126" s="154"/>
      <c r="AY126" s="146"/>
      <c r="AZ126" s="146"/>
      <c r="BA126" s="146"/>
      <c r="BB126" s="146"/>
      <c r="BC126" s="146"/>
      <c r="BD126" s="146"/>
      <c r="BE126" s="146"/>
      <c r="BF126" s="146"/>
      <c r="BG126" s="146"/>
      <c r="BH126" s="146"/>
      <c r="BI126" s="146"/>
      <c r="BJ126" s="146"/>
      <c r="BK126" s="146"/>
      <c r="BL126" s="146"/>
      <c r="BM126" s="146"/>
      <c r="BN126" s="146"/>
      <c r="BO126" s="28"/>
      <c r="BP126" s="28"/>
      <c r="BQ126" s="28"/>
      <c r="CA126" s="30" t="s">
        <v>92</v>
      </c>
    </row>
    <row r="127" spans="1:107" s="33" customFormat="1" ht="32.25" customHeight="1" x14ac:dyDescent="0.25">
      <c r="A127" s="149" t="s">
        <v>46</v>
      </c>
      <c r="B127" s="149"/>
      <c r="C127" s="85" t="s">
        <v>77</v>
      </c>
      <c r="D127" s="85"/>
      <c r="E127" s="85"/>
      <c r="F127" s="85"/>
      <c r="G127" s="85"/>
      <c r="H127" s="85"/>
      <c r="I127" s="85"/>
      <c r="J127" s="85"/>
      <c r="K127" s="85"/>
      <c r="L127" s="85"/>
      <c r="M127" s="85"/>
      <c r="N127" s="85"/>
      <c r="O127" s="85"/>
      <c r="P127" s="85"/>
      <c r="Q127" s="85"/>
      <c r="R127" s="85"/>
      <c r="S127" s="150" t="s">
        <v>41</v>
      </c>
      <c r="T127" s="155"/>
      <c r="U127" s="155"/>
      <c r="V127" s="155"/>
      <c r="W127" s="155"/>
      <c r="X127" s="155"/>
      <c r="Y127" s="155"/>
      <c r="Z127" s="155"/>
      <c r="AA127" s="147">
        <v>0</v>
      </c>
      <c r="AB127" s="148"/>
      <c r="AC127" s="148"/>
      <c r="AD127" s="148"/>
      <c r="AE127" s="148"/>
      <c r="AF127" s="148"/>
      <c r="AG127" s="148"/>
      <c r="AH127" s="148"/>
      <c r="AI127" s="147">
        <v>0</v>
      </c>
      <c r="AJ127" s="148"/>
      <c r="AK127" s="148"/>
      <c r="AL127" s="148"/>
      <c r="AM127" s="148"/>
      <c r="AN127" s="148"/>
      <c r="AO127" s="148"/>
      <c r="AP127" s="148"/>
      <c r="AQ127" s="147">
        <f>AI127-AA127</f>
        <v>0</v>
      </c>
      <c r="AR127" s="148"/>
      <c r="AS127" s="148"/>
      <c r="AT127" s="148"/>
      <c r="AU127" s="148"/>
      <c r="AV127" s="148"/>
      <c r="AW127" s="148"/>
      <c r="AX127" s="148"/>
      <c r="AY127" s="143" t="s">
        <v>41</v>
      </c>
      <c r="AZ127" s="144"/>
      <c r="BA127" s="144"/>
      <c r="BB127" s="144"/>
      <c r="BC127" s="144"/>
      <c r="BD127" s="144"/>
      <c r="BE127" s="144"/>
      <c r="BF127" s="144"/>
      <c r="BG127" s="143" t="s">
        <v>41</v>
      </c>
      <c r="BH127" s="144"/>
      <c r="BI127" s="144"/>
      <c r="BJ127" s="144"/>
      <c r="BK127" s="144"/>
      <c r="BL127" s="144"/>
      <c r="BM127" s="144"/>
      <c r="BN127" s="144"/>
      <c r="BO127" s="32"/>
      <c r="BP127" s="32"/>
      <c r="BQ127" s="32"/>
    </row>
    <row r="128" spans="1:107" ht="15.75" customHeight="1" x14ac:dyDescent="0.2">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107" ht="15.75" customHeight="1" x14ac:dyDescent="0.2">
      <c r="A129" s="52" t="s">
        <v>78</v>
      </c>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row>
    <row r="130" spans="1:107" ht="15.75" customHeight="1" x14ac:dyDescent="0.2">
      <c r="A130" s="208" t="s">
        <v>161</v>
      </c>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79"/>
      <c r="AY130" s="179"/>
      <c r="AZ130" s="179"/>
      <c r="BA130" s="179"/>
      <c r="BB130" s="179"/>
      <c r="BC130" s="179"/>
      <c r="BD130" s="179"/>
      <c r="BE130" s="179"/>
      <c r="BF130" s="179"/>
      <c r="BG130" s="179"/>
      <c r="BH130" s="179"/>
      <c r="BI130" s="179"/>
      <c r="BJ130" s="179"/>
      <c r="BK130" s="179"/>
      <c r="BL130" s="179"/>
      <c r="BM130" s="179"/>
      <c r="BN130" s="180"/>
      <c r="BO130" s="6"/>
      <c r="BP130" s="6"/>
      <c r="BQ130" s="6"/>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row>
    <row r="131" spans="1:107" ht="15.75" customHeight="1" x14ac:dyDescent="0.2">
      <c r="A131" s="52" t="s">
        <v>79</v>
      </c>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row>
    <row r="132" spans="1:107" ht="15.75" customHeight="1" x14ac:dyDescent="0.2">
      <c r="A132" s="208" t="s">
        <v>162</v>
      </c>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79"/>
      <c r="AI132" s="179"/>
      <c r="AJ132" s="179"/>
      <c r="AK132" s="179"/>
      <c r="AL132" s="179"/>
      <c r="AM132" s="179"/>
      <c r="AN132" s="179"/>
      <c r="AO132" s="179"/>
      <c r="AP132" s="179"/>
      <c r="AQ132" s="179"/>
      <c r="AR132" s="179"/>
      <c r="AS132" s="179"/>
      <c r="AT132" s="179"/>
      <c r="AU132" s="179"/>
      <c r="AV132" s="179"/>
      <c r="AW132" s="179"/>
      <c r="AX132" s="179"/>
      <c r="AY132" s="179"/>
      <c r="AZ132" s="179"/>
      <c r="BA132" s="179"/>
      <c r="BB132" s="179"/>
      <c r="BC132" s="179"/>
      <c r="BD132" s="179"/>
      <c r="BE132" s="179"/>
      <c r="BF132" s="179"/>
      <c r="BG132" s="179"/>
      <c r="BH132" s="179"/>
      <c r="BI132" s="179"/>
      <c r="BJ132" s="179"/>
      <c r="BK132" s="179"/>
      <c r="BL132" s="179"/>
      <c r="BM132" s="179"/>
      <c r="BN132" s="180"/>
      <c r="BO132" s="6"/>
      <c r="BP132" s="6"/>
      <c r="BQ132" s="6"/>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row>
    <row r="133" spans="1:107" ht="15.75" customHeight="1" x14ac:dyDescent="0.25">
      <c r="A133" s="24" t="s">
        <v>80</v>
      </c>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107" ht="15.75" customHeight="1" x14ac:dyDescent="0.2">
      <c r="A134" s="52" t="s">
        <v>81</v>
      </c>
      <c r="B134" s="52"/>
      <c r="C134" s="52"/>
      <c r="D134" s="52"/>
      <c r="E134" s="52"/>
      <c r="F134" s="52"/>
      <c r="G134" s="52"/>
      <c r="H134" s="52"/>
      <c r="I134" s="52"/>
      <c r="J134" s="52"/>
      <c r="K134" s="52"/>
      <c r="L134" s="52"/>
      <c r="M134" s="156"/>
      <c r="N134" s="156"/>
      <c r="O134" s="156"/>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107" ht="25.5" customHeight="1" x14ac:dyDescent="0.2">
      <c r="A135" s="208" t="s">
        <v>163</v>
      </c>
      <c r="B135" s="179"/>
      <c r="C135" s="179"/>
      <c r="D135" s="179"/>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179"/>
      <c r="AJ135" s="179"/>
      <c r="AK135" s="179"/>
      <c r="AL135" s="179"/>
      <c r="AM135" s="179"/>
      <c r="AN135" s="179"/>
      <c r="AO135" s="179"/>
      <c r="AP135" s="179"/>
      <c r="AQ135" s="179"/>
      <c r="AR135" s="179"/>
      <c r="AS135" s="179"/>
      <c r="AT135" s="179"/>
      <c r="AU135" s="179"/>
      <c r="AV135" s="179"/>
      <c r="AW135" s="179"/>
      <c r="AX135" s="179"/>
      <c r="AY135" s="179"/>
      <c r="AZ135" s="179"/>
      <c r="BA135" s="179"/>
      <c r="BB135" s="179"/>
      <c r="BC135" s="179"/>
      <c r="BD135" s="179"/>
      <c r="BE135" s="179"/>
      <c r="BF135" s="179"/>
      <c r="BG135" s="179"/>
      <c r="BH135" s="179"/>
      <c r="BI135" s="179"/>
      <c r="BJ135" s="179"/>
      <c r="BK135" s="179"/>
      <c r="BL135" s="179"/>
      <c r="BM135" s="179"/>
      <c r="BN135" s="180"/>
      <c r="BO135" s="12"/>
      <c r="BP135" s="12"/>
      <c r="BQ135" s="12"/>
    </row>
    <row r="136" spans="1:107" ht="15.75" customHeight="1" x14ac:dyDescent="0.2">
      <c r="A136" s="52" t="s">
        <v>82</v>
      </c>
      <c r="B136" s="52"/>
      <c r="C136" s="52"/>
      <c r="D136" s="52"/>
      <c r="E136" s="52"/>
      <c r="F136" s="52"/>
      <c r="G136" s="52"/>
      <c r="H136" s="52"/>
      <c r="I136" s="52"/>
      <c r="J136" s="52"/>
      <c r="K136" s="52"/>
      <c r="L136" s="52"/>
      <c r="M136" s="156"/>
      <c r="N136" s="156"/>
      <c r="O136" s="156"/>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row>
    <row r="137" spans="1:107" ht="25.5" customHeight="1" x14ac:dyDescent="0.2">
      <c r="A137" s="208" t="s">
        <v>164</v>
      </c>
      <c r="B137" s="179"/>
      <c r="C137" s="179"/>
      <c r="D137" s="179"/>
      <c r="E137" s="179"/>
      <c r="F137" s="179"/>
      <c r="G137" s="179"/>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c r="AG137" s="179"/>
      <c r="AH137" s="179"/>
      <c r="AI137" s="179"/>
      <c r="AJ137" s="179"/>
      <c r="AK137" s="179"/>
      <c r="AL137" s="179"/>
      <c r="AM137" s="179"/>
      <c r="AN137" s="179"/>
      <c r="AO137" s="179"/>
      <c r="AP137" s="179"/>
      <c r="AQ137" s="179"/>
      <c r="AR137" s="179"/>
      <c r="AS137" s="179"/>
      <c r="AT137" s="179"/>
      <c r="AU137" s="179"/>
      <c r="AV137" s="179"/>
      <c r="AW137" s="179"/>
      <c r="AX137" s="179"/>
      <c r="AY137" s="179"/>
      <c r="AZ137" s="179"/>
      <c r="BA137" s="179"/>
      <c r="BB137" s="179"/>
      <c r="BC137" s="179"/>
      <c r="BD137" s="179"/>
      <c r="BE137" s="179"/>
      <c r="BF137" s="179"/>
      <c r="BG137" s="179"/>
      <c r="BH137" s="179"/>
      <c r="BI137" s="179"/>
      <c r="BJ137" s="179"/>
      <c r="BK137" s="179"/>
      <c r="BL137" s="179"/>
      <c r="BM137" s="179"/>
      <c r="BN137" s="180"/>
      <c r="BO137" s="12"/>
      <c r="BP137" s="12"/>
      <c r="BQ137" s="12"/>
    </row>
    <row r="138" spans="1:107" ht="15.75" customHeight="1" x14ac:dyDescent="0.2">
      <c r="A138" s="52" t="s">
        <v>83</v>
      </c>
      <c r="B138" s="52"/>
      <c r="C138" s="52"/>
      <c r="D138" s="52"/>
      <c r="E138" s="52"/>
      <c r="F138" s="52"/>
      <c r="G138" s="52"/>
      <c r="H138" s="52"/>
      <c r="I138" s="52"/>
      <c r="J138" s="52"/>
      <c r="K138" s="52"/>
      <c r="L138" s="52"/>
      <c r="M138" s="156"/>
      <c r="N138" s="156"/>
      <c r="O138" s="156"/>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row>
    <row r="139" spans="1:107" ht="15.75" customHeight="1" x14ac:dyDescent="0.2">
      <c r="A139" s="208" t="s">
        <v>165</v>
      </c>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79"/>
      <c r="AD139" s="179"/>
      <c r="AE139" s="179"/>
      <c r="AF139" s="179"/>
      <c r="AG139" s="179"/>
      <c r="AH139" s="179"/>
      <c r="AI139" s="179"/>
      <c r="AJ139" s="179"/>
      <c r="AK139" s="179"/>
      <c r="AL139" s="179"/>
      <c r="AM139" s="179"/>
      <c r="AN139" s="179"/>
      <c r="AO139" s="179"/>
      <c r="AP139" s="179"/>
      <c r="AQ139" s="179"/>
      <c r="AR139" s="179"/>
      <c r="AS139" s="179"/>
      <c r="AT139" s="179"/>
      <c r="AU139" s="179"/>
      <c r="AV139" s="179"/>
      <c r="AW139" s="179"/>
      <c r="AX139" s="179"/>
      <c r="AY139" s="179"/>
      <c r="AZ139" s="179"/>
      <c r="BA139" s="179"/>
      <c r="BB139" s="179"/>
      <c r="BC139" s="179"/>
      <c r="BD139" s="179"/>
      <c r="BE139" s="179"/>
      <c r="BF139" s="179"/>
      <c r="BG139" s="179"/>
      <c r="BH139" s="179"/>
      <c r="BI139" s="179"/>
      <c r="BJ139" s="179"/>
      <c r="BK139" s="179"/>
      <c r="BL139" s="179"/>
      <c r="BM139" s="179"/>
      <c r="BN139" s="180"/>
      <c r="BO139" s="12"/>
      <c r="BP139" s="12"/>
      <c r="BQ139" s="12"/>
    </row>
    <row r="140" spans="1:107" ht="15.75" customHeight="1" x14ac:dyDescent="0.2">
      <c r="A140" s="52" t="s">
        <v>84</v>
      </c>
      <c r="B140" s="52"/>
      <c r="C140" s="52"/>
      <c r="D140" s="52"/>
      <c r="E140" s="52"/>
      <c r="F140" s="52"/>
      <c r="G140" s="52"/>
      <c r="H140" s="52"/>
      <c r="I140" s="52"/>
      <c r="J140" s="52"/>
      <c r="K140" s="52"/>
      <c r="L140" s="52"/>
      <c r="M140" s="156"/>
      <c r="N140" s="156"/>
      <c r="O140" s="156"/>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row>
    <row r="141" spans="1:107" ht="15.75" customHeight="1" x14ac:dyDescent="0.2">
      <c r="A141" s="208" t="s">
        <v>166</v>
      </c>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79"/>
      <c r="AT141" s="179"/>
      <c r="AU141" s="179"/>
      <c r="AV141" s="179"/>
      <c r="AW141" s="179"/>
      <c r="AX141" s="179"/>
      <c r="AY141" s="179"/>
      <c r="AZ141" s="179"/>
      <c r="BA141" s="179"/>
      <c r="BB141" s="179"/>
      <c r="BC141" s="179"/>
      <c r="BD141" s="179"/>
      <c r="BE141" s="179"/>
      <c r="BF141" s="179"/>
      <c r="BG141" s="179"/>
      <c r="BH141" s="179"/>
      <c r="BI141" s="179"/>
      <c r="BJ141" s="179"/>
      <c r="BK141" s="179"/>
      <c r="BL141" s="179"/>
      <c r="BM141" s="179"/>
      <c r="BN141" s="180"/>
      <c r="BO141" s="12"/>
      <c r="BP141" s="12"/>
      <c r="BQ141" s="12"/>
    </row>
    <row r="142" spans="1:107" ht="15.75" customHeight="1" x14ac:dyDescent="0.2">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42" customHeight="1" x14ac:dyDescent="0.25">
      <c r="A143" s="198" t="s">
        <v>142</v>
      </c>
      <c r="B143" s="199"/>
      <c r="C143" s="199"/>
      <c r="D143" s="199"/>
      <c r="E143" s="199"/>
      <c r="F143" s="199"/>
      <c r="G143" s="199"/>
      <c r="H143" s="199"/>
      <c r="I143" s="199"/>
      <c r="J143" s="199"/>
      <c r="K143" s="199"/>
      <c r="L143" s="199"/>
      <c r="M143" s="199"/>
      <c r="N143" s="199"/>
      <c r="O143" s="199"/>
      <c r="P143" s="199"/>
      <c r="Q143" s="199"/>
      <c r="R143" s="199"/>
      <c r="S143" s="199"/>
      <c r="T143" s="199"/>
      <c r="U143" s="199"/>
      <c r="V143" s="199"/>
      <c r="W143" s="77"/>
      <c r="X143" s="77"/>
      <c r="Y143" s="77"/>
      <c r="Z143" s="77"/>
      <c r="AA143" s="77"/>
      <c r="AB143" s="77"/>
      <c r="AC143" s="77"/>
      <c r="AD143" s="77"/>
      <c r="AE143" s="77"/>
      <c r="AF143" s="77"/>
      <c r="AG143" s="77"/>
      <c r="AH143" s="77"/>
      <c r="AI143" s="77"/>
      <c r="AJ143" s="77"/>
      <c r="AK143" s="77"/>
      <c r="AL143" s="77"/>
      <c r="AM143" s="77"/>
      <c r="AN143" s="3"/>
      <c r="AO143" s="3"/>
      <c r="AP143" s="202" t="s">
        <v>144</v>
      </c>
      <c r="AQ143" s="203"/>
      <c r="AR143" s="203"/>
      <c r="AS143" s="203"/>
      <c r="AT143" s="203"/>
      <c r="AU143" s="203"/>
      <c r="AV143" s="203"/>
      <c r="AW143" s="203"/>
      <c r="AX143" s="203"/>
      <c r="AY143" s="203"/>
      <c r="AZ143" s="203"/>
      <c r="BA143" s="203"/>
      <c r="BB143" s="203"/>
      <c r="BC143" s="203"/>
      <c r="BD143" s="203"/>
      <c r="BE143" s="203"/>
      <c r="BF143" s="203"/>
      <c r="BG143" s="203"/>
      <c r="BH143" s="203"/>
    </row>
    <row r="144" spans="1:107" x14ac:dyDescent="0.2">
      <c r="W144" s="80" t="s">
        <v>6</v>
      </c>
      <c r="X144" s="80"/>
      <c r="Y144" s="80"/>
      <c r="Z144" s="80"/>
      <c r="AA144" s="80"/>
      <c r="AB144" s="80"/>
      <c r="AC144" s="80"/>
      <c r="AD144" s="80"/>
      <c r="AE144" s="80"/>
      <c r="AF144" s="80"/>
      <c r="AG144" s="80"/>
      <c r="AH144" s="80"/>
      <c r="AI144" s="80"/>
      <c r="AJ144" s="80"/>
      <c r="AK144" s="80"/>
      <c r="AL144" s="80"/>
      <c r="AM144" s="80"/>
      <c r="AN144" s="4"/>
      <c r="AO144" s="4"/>
      <c r="AP144" s="80" t="s">
        <v>32</v>
      </c>
      <c r="AQ144" s="80"/>
      <c r="AR144" s="80"/>
      <c r="AS144" s="80"/>
      <c r="AT144" s="80"/>
      <c r="AU144" s="80"/>
      <c r="AV144" s="80"/>
      <c r="AW144" s="80"/>
      <c r="AX144" s="80"/>
      <c r="AY144" s="80"/>
      <c r="AZ144" s="80"/>
      <c r="BA144" s="80"/>
      <c r="BB144" s="80"/>
      <c r="BC144" s="80"/>
      <c r="BD144" s="80"/>
      <c r="BE144" s="80"/>
      <c r="BF144" s="80"/>
      <c r="BG144" s="80"/>
      <c r="BH144" s="80"/>
    </row>
    <row r="147" spans="1:60" ht="15.95" customHeight="1" x14ac:dyDescent="0.25">
      <c r="A147" s="200" t="s">
        <v>143</v>
      </c>
      <c r="B147" s="201"/>
      <c r="C147" s="201"/>
      <c r="D147" s="201"/>
      <c r="E147" s="201"/>
      <c r="F147" s="201"/>
      <c r="G147" s="201"/>
      <c r="H147" s="201"/>
      <c r="I147" s="201"/>
      <c r="J147" s="201"/>
      <c r="K147" s="201"/>
      <c r="L147" s="201"/>
      <c r="M147" s="201"/>
      <c r="N147" s="201"/>
      <c r="O147" s="201"/>
      <c r="P147" s="201"/>
      <c r="Q147" s="201"/>
      <c r="R147" s="201"/>
      <c r="S147" s="201"/>
      <c r="T147" s="201"/>
      <c r="U147" s="201"/>
      <c r="V147" s="201"/>
      <c r="W147" s="81"/>
      <c r="X147" s="81"/>
      <c r="Y147" s="81"/>
      <c r="Z147" s="81"/>
      <c r="AA147" s="81"/>
      <c r="AB147" s="81"/>
      <c r="AC147" s="81"/>
      <c r="AD147" s="81"/>
      <c r="AE147" s="81"/>
      <c r="AF147" s="81"/>
      <c r="AG147" s="81"/>
      <c r="AH147" s="81"/>
      <c r="AI147" s="81"/>
      <c r="AJ147" s="81"/>
      <c r="AK147" s="81"/>
      <c r="AL147" s="81"/>
      <c r="AM147" s="81"/>
      <c r="AN147" s="3"/>
      <c r="AO147" s="3"/>
      <c r="AP147" s="204" t="s">
        <v>145</v>
      </c>
      <c r="AQ147" s="205"/>
      <c r="AR147" s="205"/>
      <c r="AS147" s="205"/>
      <c r="AT147" s="205"/>
      <c r="AU147" s="205"/>
      <c r="AV147" s="205"/>
      <c r="AW147" s="205"/>
      <c r="AX147" s="205"/>
      <c r="AY147" s="205"/>
      <c r="AZ147" s="205"/>
      <c r="BA147" s="205"/>
      <c r="BB147" s="205"/>
      <c r="BC147" s="205"/>
      <c r="BD147" s="205"/>
      <c r="BE147" s="205"/>
      <c r="BF147" s="205"/>
      <c r="BG147" s="205"/>
      <c r="BH147" s="205"/>
    </row>
    <row r="148" spans="1:60" x14ac:dyDescent="0.2">
      <c r="W148" s="80" t="s">
        <v>6</v>
      </c>
      <c r="X148" s="80"/>
      <c r="Y148" s="80"/>
      <c r="Z148" s="80"/>
      <c r="AA148" s="80"/>
      <c r="AB148" s="80"/>
      <c r="AC148" s="80"/>
      <c r="AD148" s="80"/>
      <c r="AE148" s="80"/>
      <c r="AF148" s="80"/>
      <c r="AG148" s="80"/>
      <c r="AH148" s="80"/>
      <c r="AI148" s="80"/>
      <c r="AJ148" s="80"/>
      <c r="AK148" s="80"/>
      <c r="AL148" s="80"/>
      <c r="AM148" s="80"/>
      <c r="AN148" s="4"/>
      <c r="AO148" s="4"/>
      <c r="AP148" s="80" t="s">
        <v>32</v>
      </c>
      <c r="AQ148" s="80"/>
      <c r="AR148" s="80"/>
      <c r="AS148" s="80"/>
      <c r="AT148" s="80"/>
      <c r="AU148" s="80"/>
      <c r="AV148" s="80"/>
      <c r="AW148" s="80"/>
      <c r="AX148" s="80"/>
      <c r="AY148" s="80"/>
      <c r="AZ148" s="80"/>
      <c r="BA148" s="80"/>
      <c r="BB148" s="80"/>
      <c r="BC148" s="80"/>
      <c r="BD148" s="80"/>
      <c r="BE148" s="80"/>
      <c r="BF148" s="80"/>
      <c r="BG148" s="80"/>
      <c r="BH148" s="80"/>
    </row>
  </sheetData>
  <mergeCells count="682">
    <mergeCell ref="C94:BQ94"/>
    <mergeCell ref="C98:BQ98"/>
    <mergeCell ref="C102:BQ102"/>
    <mergeCell ref="C103:BQ103"/>
    <mergeCell ref="C107:BQ107"/>
    <mergeCell ref="AU109:AY109"/>
    <mergeCell ref="AZ109:BC109"/>
    <mergeCell ref="BD109:BH109"/>
    <mergeCell ref="BI109:BM109"/>
    <mergeCell ref="BN109:BQ109"/>
    <mergeCell ref="A109:B109"/>
    <mergeCell ref="C109:Z109"/>
    <mergeCell ref="AA109:AE109"/>
    <mergeCell ref="AF109:AJ109"/>
    <mergeCell ref="AK109:AO109"/>
    <mergeCell ref="AP109:AT109"/>
    <mergeCell ref="AP108:AT108"/>
    <mergeCell ref="AU108:AY108"/>
    <mergeCell ref="AZ108:BC108"/>
    <mergeCell ref="BD108:BH108"/>
    <mergeCell ref="BI108:BM108"/>
    <mergeCell ref="BN108:BQ108"/>
    <mergeCell ref="A108:B108"/>
    <mergeCell ref="C108:Z108"/>
    <mergeCell ref="AA108:AE108"/>
    <mergeCell ref="AF108:AJ108"/>
    <mergeCell ref="AK108:AO108"/>
    <mergeCell ref="A107:B107"/>
    <mergeCell ref="AP106:AT106"/>
    <mergeCell ref="AU106:AY106"/>
    <mergeCell ref="AZ106:BC106"/>
    <mergeCell ref="BD106:BH106"/>
    <mergeCell ref="BI106:BM106"/>
    <mergeCell ref="BN106:BQ106"/>
    <mergeCell ref="AU105:AY105"/>
    <mergeCell ref="AZ105:BC105"/>
    <mergeCell ref="BD105:BH105"/>
    <mergeCell ref="BI105:BM105"/>
    <mergeCell ref="BN105:BQ105"/>
    <mergeCell ref="A106:B106"/>
    <mergeCell ref="C106:Z106"/>
    <mergeCell ref="AA106:AE106"/>
    <mergeCell ref="AF106:AJ106"/>
    <mergeCell ref="AK106:AO106"/>
    <mergeCell ref="A105:B105"/>
    <mergeCell ref="C105:Z105"/>
    <mergeCell ref="AA105:AE105"/>
    <mergeCell ref="AF105:AJ105"/>
    <mergeCell ref="AK105:AO105"/>
    <mergeCell ref="AP105:AT105"/>
    <mergeCell ref="AP104:AT104"/>
    <mergeCell ref="AU104:AY104"/>
    <mergeCell ref="AZ104:BC104"/>
    <mergeCell ref="BD104:BH104"/>
    <mergeCell ref="BI104:BM104"/>
    <mergeCell ref="BN104:BQ104"/>
    <mergeCell ref="A104:B104"/>
    <mergeCell ref="C104:Z104"/>
    <mergeCell ref="AA104:AE104"/>
    <mergeCell ref="AF104:AJ104"/>
    <mergeCell ref="AK104:AO104"/>
    <mergeCell ref="A103:B103"/>
    <mergeCell ref="AU101:AY101"/>
    <mergeCell ref="AZ101:BC101"/>
    <mergeCell ref="BD101:BH101"/>
    <mergeCell ref="BI101:BM101"/>
    <mergeCell ref="BN101:BQ101"/>
    <mergeCell ref="A102:B102"/>
    <mergeCell ref="A101:B101"/>
    <mergeCell ref="C101:Z101"/>
    <mergeCell ref="AA101:AE101"/>
    <mergeCell ref="AF101:AJ101"/>
    <mergeCell ref="AK101:AO101"/>
    <mergeCell ref="AP101:AT101"/>
    <mergeCell ref="AP100:AT100"/>
    <mergeCell ref="AU100:AY100"/>
    <mergeCell ref="AZ100:BC100"/>
    <mergeCell ref="BD100:BH100"/>
    <mergeCell ref="BI100:BM100"/>
    <mergeCell ref="BN100:BQ100"/>
    <mergeCell ref="AU99:AY99"/>
    <mergeCell ref="AZ99:BC99"/>
    <mergeCell ref="BD99:BH99"/>
    <mergeCell ref="BI99:BM99"/>
    <mergeCell ref="BN99:BQ99"/>
    <mergeCell ref="A100:B100"/>
    <mergeCell ref="C100:Z100"/>
    <mergeCell ref="AA100:AE100"/>
    <mergeCell ref="AF100:AJ100"/>
    <mergeCell ref="AK100:AO100"/>
    <mergeCell ref="A99:B99"/>
    <mergeCell ref="C99:Z99"/>
    <mergeCell ref="AA99:AE99"/>
    <mergeCell ref="AF99:AJ99"/>
    <mergeCell ref="AK99:AO99"/>
    <mergeCell ref="AP99:AT99"/>
    <mergeCell ref="BD97:BH97"/>
    <mergeCell ref="BI97:BM97"/>
    <mergeCell ref="BN97:BQ97"/>
    <mergeCell ref="A98:B98"/>
    <mergeCell ref="BI96:BM96"/>
    <mergeCell ref="BN96:BQ96"/>
    <mergeCell ref="A97:B97"/>
    <mergeCell ref="C97:Z97"/>
    <mergeCell ref="AA97:AE97"/>
    <mergeCell ref="AF97:AJ97"/>
    <mergeCell ref="AK97:AO97"/>
    <mergeCell ref="AP97:AT97"/>
    <mergeCell ref="AU97:AY97"/>
    <mergeCell ref="AZ97:BC97"/>
    <mergeCell ref="BN95:BQ95"/>
    <mergeCell ref="A96:B96"/>
    <mergeCell ref="C96:Z96"/>
    <mergeCell ref="AA96:AE96"/>
    <mergeCell ref="AF96:AJ96"/>
    <mergeCell ref="AK96:AO96"/>
    <mergeCell ref="AP96:AT96"/>
    <mergeCell ref="AU96:AY96"/>
    <mergeCell ref="AZ96:BC96"/>
    <mergeCell ref="BD96:BH96"/>
    <mergeCell ref="AK95:AO95"/>
    <mergeCell ref="AP95:AT95"/>
    <mergeCell ref="AU95:AY95"/>
    <mergeCell ref="AZ95:BC95"/>
    <mergeCell ref="BD95:BH95"/>
    <mergeCell ref="BI95:BM95"/>
    <mergeCell ref="C92:BQ92"/>
    <mergeCell ref="AU91:AY91"/>
    <mergeCell ref="AZ91:BC91"/>
    <mergeCell ref="BD91:BH91"/>
    <mergeCell ref="BI91:BM91"/>
    <mergeCell ref="BN91:BQ91"/>
    <mergeCell ref="A92:B92"/>
    <mergeCell ref="A91:B91"/>
    <mergeCell ref="C91:Z91"/>
    <mergeCell ref="AA91:AE91"/>
    <mergeCell ref="AF91:AJ91"/>
    <mergeCell ref="AK91:AO91"/>
    <mergeCell ref="AP91:AT91"/>
    <mergeCell ref="C63:BQ63"/>
    <mergeCell ref="C67:BQ67"/>
    <mergeCell ref="C71:BQ71"/>
    <mergeCell ref="C72:BQ72"/>
    <mergeCell ref="C76:BQ76"/>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C77:BQ77"/>
    <mergeCell ref="A77:B77"/>
    <mergeCell ref="A76:B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S70:AW70"/>
    <mergeCell ref="AX70:BB70"/>
    <mergeCell ref="BC70:BG70"/>
    <mergeCell ref="BH70:BL70"/>
    <mergeCell ref="BM70:BQ70"/>
    <mergeCell ref="A71:B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S66:AW66"/>
    <mergeCell ref="AX66:BB66"/>
    <mergeCell ref="BC66:BG66"/>
    <mergeCell ref="BH66:BL66"/>
    <mergeCell ref="BM66:BQ66"/>
    <mergeCell ref="A67:B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81:BQ81"/>
    <mergeCell ref="A82:BN82"/>
    <mergeCell ref="C59:X60"/>
    <mergeCell ref="C61:X61"/>
    <mergeCell ref="C62:X62"/>
    <mergeCell ref="AD61:AH61"/>
    <mergeCell ref="AN61:AR61"/>
    <mergeCell ref="Y59:AM59"/>
    <mergeCell ref="Y61:AC61"/>
    <mergeCell ref="A141:BN141"/>
    <mergeCell ref="A137:BN137"/>
    <mergeCell ref="A138:O138"/>
    <mergeCell ref="A139:BN139"/>
    <mergeCell ref="A140:O140"/>
    <mergeCell ref="AY42:BN42"/>
    <mergeCell ref="A42:B42"/>
    <mergeCell ref="C42:R42"/>
    <mergeCell ref="S42:AH42"/>
    <mergeCell ref="AI42:AX42"/>
    <mergeCell ref="S126:Z126"/>
    <mergeCell ref="AA126:AH126"/>
    <mergeCell ref="A134:O134"/>
    <mergeCell ref="A135:BN135"/>
    <mergeCell ref="A136:O136"/>
    <mergeCell ref="A129:BQ129"/>
    <mergeCell ref="A130:BN130"/>
    <mergeCell ref="A131:BQ131"/>
    <mergeCell ref="A132:BN132"/>
    <mergeCell ref="S127:Z127"/>
    <mergeCell ref="AA127:AH127"/>
    <mergeCell ref="AI127:AP127"/>
    <mergeCell ref="AQ127:AX127"/>
    <mergeCell ref="AY127:BF127"/>
    <mergeCell ref="BG127:BN127"/>
    <mergeCell ref="AI126:AP126"/>
    <mergeCell ref="AQ126:AX126"/>
    <mergeCell ref="AI125:AP125"/>
    <mergeCell ref="AQ125:AX125"/>
    <mergeCell ref="AY126:BF126"/>
    <mergeCell ref="BG126:BN126"/>
    <mergeCell ref="A123:BN123"/>
    <mergeCell ref="AI121:AP121"/>
    <mergeCell ref="AQ121:AX121"/>
    <mergeCell ref="A121:B121"/>
    <mergeCell ref="C121:R121"/>
    <mergeCell ref="S121:Z121"/>
    <mergeCell ref="AA121:AH121"/>
    <mergeCell ref="AQ118:AX118"/>
    <mergeCell ref="AQ119:AX119"/>
    <mergeCell ref="A120:BN120"/>
    <mergeCell ref="AY118:BF118"/>
    <mergeCell ref="BG118:BN118"/>
    <mergeCell ref="AY119:BF119"/>
    <mergeCell ref="BG119:BN119"/>
    <mergeCell ref="S118:Z118"/>
    <mergeCell ref="AA118:AH118"/>
    <mergeCell ref="AQ116:AX116"/>
    <mergeCell ref="AY116:BF116"/>
    <mergeCell ref="BG116:BN116"/>
    <mergeCell ref="S117:Z117"/>
    <mergeCell ref="AA116:AH116"/>
    <mergeCell ref="AA117:AH117"/>
    <mergeCell ref="AY117:BF117"/>
    <mergeCell ref="BG117:BN117"/>
    <mergeCell ref="AI117:AP117"/>
    <mergeCell ref="AQ117:AX117"/>
    <mergeCell ref="BG114:BN114"/>
    <mergeCell ref="AA115:AH115"/>
    <mergeCell ref="C114:R114"/>
    <mergeCell ref="S114:Z114"/>
    <mergeCell ref="AA114:AH114"/>
    <mergeCell ref="AI114:AP114"/>
    <mergeCell ref="A127:B127"/>
    <mergeCell ref="C127:R127"/>
    <mergeCell ref="A126:B126"/>
    <mergeCell ref="C126:R126"/>
    <mergeCell ref="BG112:BN112"/>
    <mergeCell ref="S115:Z115"/>
    <mergeCell ref="AI115:AP115"/>
    <mergeCell ref="AQ115:AX115"/>
    <mergeCell ref="AY115:BF115"/>
    <mergeCell ref="BG115:BN115"/>
    <mergeCell ref="A125:B125"/>
    <mergeCell ref="C125:R125"/>
    <mergeCell ref="S124:Z124"/>
    <mergeCell ref="AA124:AH124"/>
    <mergeCell ref="AI124:AP124"/>
    <mergeCell ref="A124:B124"/>
    <mergeCell ref="S125:Z125"/>
    <mergeCell ref="AA125:AH125"/>
    <mergeCell ref="AY125:BF125"/>
    <mergeCell ref="BG125:BN125"/>
    <mergeCell ref="C124:R124"/>
    <mergeCell ref="AQ124:AX124"/>
    <mergeCell ref="A119:B119"/>
    <mergeCell ref="C119:R119"/>
    <mergeCell ref="S119:Z119"/>
    <mergeCell ref="AA119:AH119"/>
    <mergeCell ref="AY124:BF124"/>
    <mergeCell ref="BG124:BN124"/>
    <mergeCell ref="AI119:AP119"/>
    <mergeCell ref="AY121:BF121"/>
    <mergeCell ref="BG121:BN121"/>
    <mergeCell ref="A122:BN122"/>
    <mergeCell ref="A116:B116"/>
    <mergeCell ref="C116:R116"/>
    <mergeCell ref="S116:Z116"/>
    <mergeCell ref="AI116:AP116"/>
    <mergeCell ref="A118:B118"/>
    <mergeCell ref="C118:R118"/>
    <mergeCell ref="AI118:AP118"/>
    <mergeCell ref="A117:B117"/>
    <mergeCell ref="C117:R117"/>
    <mergeCell ref="BI113:BN113"/>
    <mergeCell ref="A115:B115"/>
    <mergeCell ref="C115:R115"/>
    <mergeCell ref="A114:B114"/>
    <mergeCell ref="AC113:AH113"/>
    <mergeCell ref="AI113:AM113"/>
    <mergeCell ref="AN113:AR113"/>
    <mergeCell ref="AS113:AX113"/>
    <mergeCell ref="AQ114:AX114"/>
    <mergeCell ref="AY114:BF114"/>
    <mergeCell ref="A113:B113"/>
    <mergeCell ref="C113:R113"/>
    <mergeCell ref="S113:W113"/>
    <mergeCell ref="X113:AB113"/>
    <mergeCell ref="AY113:BC113"/>
    <mergeCell ref="BD113:BH113"/>
    <mergeCell ref="A111:BN111"/>
    <mergeCell ref="A112:B112"/>
    <mergeCell ref="C112:R112"/>
    <mergeCell ref="S112:Z112"/>
    <mergeCell ref="AA112:AH112"/>
    <mergeCell ref="AI112:AP112"/>
    <mergeCell ref="AQ112:AX112"/>
    <mergeCell ref="AY112:BF112"/>
    <mergeCell ref="A110:BQ110"/>
    <mergeCell ref="A95:B95"/>
    <mergeCell ref="C95:Z95"/>
    <mergeCell ref="AA95:AE95"/>
    <mergeCell ref="AF95:AJ95"/>
    <mergeCell ref="A90:B90"/>
    <mergeCell ref="C90:Z90"/>
    <mergeCell ref="AA90:AE90"/>
    <mergeCell ref="AF90:AJ90"/>
    <mergeCell ref="A93:B93"/>
    <mergeCell ref="C93:Z93"/>
    <mergeCell ref="AA93:AE93"/>
    <mergeCell ref="BI90:BM90"/>
    <mergeCell ref="BN90:BQ90"/>
    <mergeCell ref="BD90:BH90"/>
    <mergeCell ref="BI89:BM89"/>
    <mergeCell ref="BN89:BQ89"/>
    <mergeCell ref="AK90:AO90"/>
    <mergeCell ref="AP90:AT90"/>
    <mergeCell ref="AU90:AY90"/>
    <mergeCell ref="AZ90:BC90"/>
    <mergeCell ref="A89:B89"/>
    <mergeCell ref="C89:Z89"/>
    <mergeCell ref="AA89:AE89"/>
    <mergeCell ref="AF89:AJ89"/>
    <mergeCell ref="BN88:BQ88"/>
    <mergeCell ref="BD89:BH89"/>
    <mergeCell ref="AP89:AT89"/>
    <mergeCell ref="AU89:AY89"/>
    <mergeCell ref="BN87:BQ87"/>
    <mergeCell ref="A88:B88"/>
    <mergeCell ref="C88:Z88"/>
    <mergeCell ref="AA88:AE88"/>
    <mergeCell ref="AF88:AJ88"/>
    <mergeCell ref="AK88:AO88"/>
    <mergeCell ref="AP88:AT88"/>
    <mergeCell ref="AU88:AY88"/>
    <mergeCell ref="BD88:BH88"/>
    <mergeCell ref="BI88:BM88"/>
    <mergeCell ref="A85:BQ85"/>
    <mergeCell ref="A86:B87"/>
    <mergeCell ref="C86:Z87"/>
    <mergeCell ref="AA86:AO86"/>
    <mergeCell ref="AP86:BC86"/>
    <mergeCell ref="BD86:BQ86"/>
    <mergeCell ref="AA87:AE87"/>
    <mergeCell ref="AF87:AJ87"/>
    <mergeCell ref="BD87:BH87"/>
    <mergeCell ref="BI87:BM87"/>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43:BH143"/>
    <mergeCell ref="AN59:BB59"/>
    <mergeCell ref="A57:BQ57"/>
    <mergeCell ref="A62:B62"/>
    <mergeCell ref="A61:B61"/>
    <mergeCell ref="Y60:AC60"/>
    <mergeCell ref="A84:BQ84"/>
    <mergeCell ref="A59:B60"/>
    <mergeCell ref="BC61:BG61"/>
    <mergeCell ref="Y62:AC62"/>
    <mergeCell ref="BC62:BG62"/>
    <mergeCell ref="BC60:BG60"/>
    <mergeCell ref="AD62:AH62"/>
    <mergeCell ref="AI61:AM61"/>
    <mergeCell ref="AS60:AW60"/>
    <mergeCell ref="AN60:AR60"/>
    <mergeCell ref="AI60:AM60"/>
    <mergeCell ref="BN93:BQ93"/>
    <mergeCell ref="AP148:BH148"/>
    <mergeCell ref="A147:V147"/>
    <mergeCell ref="W147:AM147"/>
    <mergeCell ref="AP147:BH147"/>
    <mergeCell ref="W148:AM148"/>
    <mergeCell ref="AP144:BH144"/>
    <mergeCell ref="W144:AM144"/>
    <mergeCell ref="A143:V143"/>
    <mergeCell ref="A94:B94"/>
    <mergeCell ref="W143:AM143"/>
    <mergeCell ref="A63:B63"/>
    <mergeCell ref="AU87:AY87"/>
    <mergeCell ref="AZ87:BC87"/>
    <mergeCell ref="AZ88:BC88"/>
    <mergeCell ref="AZ89:BC89"/>
    <mergeCell ref="AK89:AO89"/>
    <mergeCell ref="AF93:AJ93"/>
    <mergeCell ref="BD93:BH93"/>
    <mergeCell ref="BI93:BM93"/>
    <mergeCell ref="AP93:AT93"/>
    <mergeCell ref="AU93:AY93"/>
    <mergeCell ref="AZ93:BC93"/>
    <mergeCell ref="AK87:AO87"/>
    <mergeCell ref="AP87:AT87"/>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93:AO93"/>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35" priority="35" stopIfTrue="1" operator="equal">
      <formula>$C62</formula>
    </cfRule>
  </conditionalFormatting>
  <conditionalFormatting sqref="A53:B54 A141 A121:B121 A137 A41:B42 A124:B127 A130 A132 A135 A139 A39:B39 A51:B51 A44:B44 A46:B49 A115:B119 A63:B63 A82">
    <cfRule type="cellIs" dxfId="34" priority="36" stopIfTrue="1" operator="equal">
      <formula>0</formula>
    </cfRule>
  </conditionalFormatting>
  <conditionalFormatting sqref="C64">
    <cfRule type="cellIs" dxfId="33" priority="33" stopIfTrue="1" operator="equal">
      <formula>$C63</formula>
    </cfRule>
  </conditionalFormatting>
  <conditionalFormatting sqref="A64:B64">
    <cfRule type="cellIs" dxfId="32" priority="34" stopIfTrue="1" operator="equal">
      <formula>0</formula>
    </cfRule>
  </conditionalFormatting>
  <conditionalFormatting sqref="C65">
    <cfRule type="cellIs" dxfId="31" priority="31" stopIfTrue="1" operator="equal">
      <formula>$C64</formula>
    </cfRule>
  </conditionalFormatting>
  <conditionalFormatting sqref="A65:B65">
    <cfRule type="cellIs" dxfId="30" priority="32" stopIfTrue="1" operator="equal">
      <formula>0</formula>
    </cfRule>
  </conditionalFormatting>
  <conditionalFormatting sqref="C66">
    <cfRule type="cellIs" dxfId="29" priority="29" stopIfTrue="1" operator="equal">
      <formula>$C65</formula>
    </cfRule>
  </conditionalFormatting>
  <conditionalFormatting sqref="A66:B66">
    <cfRule type="cellIs" dxfId="28" priority="30" stopIfTrue="1" operator="equal">
      <formula>0</formula>
    </cfRule>
  </conditionalFormatting>
  <conditionalFormatting sqref="C67">
    <cfRule type="cellIs" dxfId="27" priority="27" stopIfTrue="1" operator="equal">
      <formula>$C66</formula>
    </cfRule>
  </conditionalFormatting>
  <conditionalFormatting sqref="A67:B67">
    <cfRule type="cellIs" dxfId="26" priority="28" stopIfTrue="1" operator="equal">
      <formula>0</formula>
    </cfRule>
  </conditionalFormatting>
  <conditionalFormatting sqref="C68">
    <cfRule type="cellIs" dxfId="25" priority="25" stopIfTrue="1" operator="equal">
      <formula>$C67</formula>
    </cfRule>
  </conditionalFormatting>
  <conditionalFormatting sqref="A68:B68">
    <cfRule type="cellIs" dxfId="24" priority="26" stopIfTrue="1" operator="equal">
      <formula>0</formula>
    </cfRule>
  </conditionalFormatting>
  <conditionalFormatting sqref="C69">
    <cfRule type="cellIs" dxfId="23" priority="23" stopIfTrue="1" operator="equal">
      <formula>$C68</formula>
    </cfRule>
  </conditionalFormatting>
  <conditionalFormatting sqref="A69:B69">
    <cfRule type="cellIs" dxfId="22" priority="24" stopIfTrue="1" operator="equal">
      <formula>0</formula>
    </cfRule>
  </conditionalFormatting>
  <conditionalFormatting sqref="C70">
    <cfRule type="cellIs" dxfId="21" priority="21" stopIfTrue="1" operator="equal">
      <formula>$C69</formula>
    </cfRule>
  </conditionalFormatting>
  <conditionalFormatting sqref="A70:B70">
    <cfRule type="cellIs" dxfId="20" priority="22" stopIfTrue="1" operator="equal">
      <formula>0</formula>
    </cfRule>
  </conditionalFormatting>
  <conditionalFormatting sqref="C71">
    <cfRule type="cellIs" dxfId="19" priority="19" stopIfTrue="1" operator="equal">
      <formula>$C70</formula>
    </cfRule>
  </conditionalFormatting>
  <conditionalFormatting sqref="A71:B71">
    <cfRule type="cellIs" dxfId="18" priority="20" stopIfTrue="1" operator="equal">
      <formula>0</formula>
    </cfRule>
  </conditionalFormatting>
  <conditionalFormatting sqref="C72">
    <cfRule type="cellIs" dxfId="17" priority="17" stopIfTrue="1" operator="equal">
      <formula>$C71</formula>
    </cfRule>
  </conditionalFormatting>
  <conditionalFormatting sqref="A72:B72">
    <cfRule type="cellIs" dxfId="16" priority="18" stopIfTrue="1" operator="equal">
      <formula>0</formula>
    </cfRule>
  </conditionalFormatting>
  <conditionalFormatting sqref="C73">
    <cfRule type="cellIs" dxfId="15" priority="15" stopIfTrue="1" operator="equal">
      <formula>$C72</formula>
    </cfRule>
  </conditionalFormatting>
  <conditionalFormatting sqref="A73:B73">
    <cfRule type="cellIs" dxfId="14" priority="16" stopIfTrue="1" operator="equal">
      <formula>0</formula>
    </cfRule>
  </conditionalFormatting>
  <conditionalFormatting sqref="C74">
    <cfRule type="cellIs" dxfId="13" priority="13" stopIfTrue="1" operator="equal">
      <formula>$C73</formula>
    </cfRule>
  </conditionalFormatting>
  <conditionalFormatting sqref="A74:B74">
    <cfRule type="cellIs" dxfId="12" priority="14" stopIfTrue="1" operator="equal">
      <formula>0</formula>
    </cfRule>
  </conditionalFormatting>
  <conditionalFormatting sqref="C75">
    <cfRule type="cellIs" dxfId="11" priority="11" stopIfTrue="1" operator="equal">
      <formula>$C74</formula>
    </cfRule>
  </conditionalFormatting>
  <conditionalFormatting sqref="A75:B75">
    <cfRule type="cellIs" dxfId="10" priority="12" stopIfTrue="1" operator="equal">
      <formula>0</formula>
    </cfRule>
  </conditionalFormatting>
  <conditionalFormatting sqref="C76">
    <cfRule type="cellIs" dxfId="9" priority="9" stopIfTrue="1" operator="equal">
      <formula>$C75</formula>
    </cfRule>
  </conditionalFormatting>
  <conditionalFormatting sqref="A76:B76">
    <cfRule type="cellIs" dxfId="8" priority="10" stopIfTrue="1" operator="equal">
      <formula>0</formula>
    </cfRule>
  </conditionalFormatting>
  <conditionalFormatting sqref="C77">
    <cfRule type="cellIs" dxfId="7" priority="7" stopIfTrue="1" operator="equal">
      <formula>$C76</formula>
    </cfRule>
  </conditionalFormatting>
  <conditionalFormatting sqref="A77:B77">
    <cfRule type="cellIs" dxfId="6" priority="8" stopIfTrue="1" operator="equal">
      <formula>0</formula>
    </cfRule>
  </conditionalFormatting>
  <conditionalFormatting sqref="C78">
    <cfRule type="cellIs" dxfId="5" priority="5" stopIfTrue="1" operator="equal">
      <formula>$C77</formula>
    </cfRule>
  </conditionalFormatting>
  <conditionalFormatting sqref="A78:B78">
    <cfRule type="cellIs" dxfId="4" priority="6" stopIfTrue="1" operator="equal">
      <formula>0</formula>
    </cfRule>
  </conditionalFormatting>
  <conditionalFormatting sqref="C79">
    <cfRule type="cellIs" dxfId="3" priority="3" stopIfTrue="1" operator="equal">
      <formula>$C78</formula>
    </cfRule>
  </conditionalFormatting>
  <conditionalFormatting sqref="A79:B79">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КПК0615031</vt:lpstr>
      <vt:lpstr>КПК0615031!Область_печати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2024-03-08T10:28:06Z</cp:lastPrinted>
  <dcterms:created xsi:type="dcterms:W3CDTF">2016-08-10T10:53:25Z</dcterms:created>
  <dcterms:modified xsi:type="dcterms:W3CDTF">2024-03-08T10:29:34Z</dcterms:modified>
</cp:coreProperties>
</file>